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MARTIN 2021\INFORMES\INTERNET\"/>
    </mc:Choice>
  </mc:AlternateContent>
  <bookViews>
    <workbookView xWindow="0" yWindow="0" windowWidth="20460" windowHeight="7155"/>
  </bookViews>
  <sheets>
    <sheet name="ACUM JUL-SEP" sheetId="1" r:id="rId1"/>
    <sheet name="ACUM ENE-SEP" sheetId="2" r:id="rId2"/>
  </sheets>
  <definedNames>
    <definedName name="_xlnm.Database" localSheetId="1">#REF!</definedName>
    <definedName name="_xlnm.Database" localSheetId="0">#REF!</definedName>
    <definedName name="_xlnm.Database">#REF!</definedName>
    <definedName name="MODELOCEDULA" localSheetId="1">#REF!</definedName>
    <definedName name="MODELOCEDULA" localSheetId="0">#REF!</definedName>
    <definedName name="MODELOCEDUL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2" l="1"/>
  <c r="M29" i="2"/>
  <c r="M26" i="2"/>
  <c r="M25" i="2"/>
  <c r="M22" i="2"/>
  <c r="M21" i="2"/>
  <c r="M18" i="2"/>
  <c r="M17" i="2"/>
  <c r="M14" i="2"/>
  <c r="M13" i="2"/>
  <c r="M10" i="1"/>
  <c r="M10" i="2" l="1"/>
  <c r="M12" i="2"/>
  <c r="M28" i="2"/>
  <c r="M12" i="1"/>
  <c r="M14" i="1"/>
  <c r="M16" i="1"/>
  <c r="M19" i="1"/>
  <c r="M21" i="1"/>
  <c r="M24" i="1"/>
  <c r="M26" i="1"/>
  <c r="M30" i="1"/>
  <c r="M32" i="1"/>
  <c r="M34" i="1"/>
  <c r="M36" i="1"/>
  <c r="M38" i="1"/>
  <c r="M41" i="1"/>
  <c r="M32" i="2"/>
  <c r="M33" i="2"/>
  <c r="M34" i="2"/>
  <c r="M35" i="2"/>
  <c r="M36" i="2"/>
  <c r="M37" i="2"/>
  <c r="M38" i="2"/>
  <c r="M39" i="2"/>
  <c r="M40" i="2"/>
  <c r="M41" i="2"/>
  <c r="M42" i="2"/>
  <c r="M43" i="1"/>
  <c r="M43" i="2"/>
  <c r="M55" i="1"/>
  <c r="M55" i="2"/>
  <c r="M67" i="1"/>
  <c r="M67" i="2"/>
  <c r="M28" i="1"/>
  <c r="M40" i="1"/>
  <c r="M54" i="1"/>
  <c r="M54" i="2"/>
  <c r="M66" i="1"/>
  <c r="M66" i="2"/>
  <c r="M45" i="1"/>
  <c r="M45" i="2"/>
  <c r="M20" i="2"/>
  <c r="M13" i="1"/>
  <c r="M15" i="1"/>
  <c r="M18" i="1"/>
  <c r="M20" i="1"/>
  <c r="M23" i="1"/>
  <c r="M25" i="1"/>
  <c r="M27" i="1"/>
  <c r="M31" i="1"/>
  <c r="M33" i="1"/>
  <c r="M35" i="1"/>
  <c r="M37" i="1"/>
  <c r="M39" i="1"/>
  <c r="M42" i="1"/>
  <c r="M44" i="1"/>
  <c r="M44" i="2"/>
  <c r="M56" i="1"/>
  <c r="M56" i="2"/>
  <c r="M53" i="1"/>
  <c r="M53" i="2"/>
  <c r="M65" i="1"/>
  <c r="M65" i="2"/>
  <c r="M57" i="1"/>
  <c r="M57" i="2"/>
  <c r="M24" i="2"/>
  <c r="M17" i="1"/>
  <c r="M29" i="1"/>
  <c r="M64" i="1"/>
  <c r="M64" i="2"/>
  <c r="M16" i="2"/>
  <c r="M11" i="1"/>
  <c r="M22" i="1"/>
  <c r="M52" i="1"/>
  <c r="M52" i="2"/>
  <c r="M51" i="1"/>
  <c r="M51" i="2"/>
  <c r="M63" i="1"/>
  <c r="M63" i="2"/>
  <c r="M50" i="1"/>
  <c r="M50" i="2"/>
  <c r="M62" i="1"/>
  <c r="M62" i="2"/>
  <c r="M49" i="1"/>
  <c r="M49" i="2"/>
  <c r="M61" i="1"/>
  <c r="M61" i="2"/>
  <c r="M48" i="1"/>
  <c r="M48" i="2"/>
  <c r="M60" i="1"/>
  <c r="M60" i="2"/>
  <c r="M11" i="2"/>
  <c r="M15" i="2"/>
  <c r="M19" i="2"/>
  <c r="M23" i="2"/>
  <c r="M27" i="2"/>
  <c r="M31" i="2"/>
  <c r="M47" i="1"/>
  <c r="M47" i="2"/>
  <c r="M59" i="1"/>
  <c r="M59" i="2"/>
  <c r="M46" i="1"/>
  <c r="M46" i="2"/>
  <c r="M58" i="1"/>
  <c r="M58" i="2"/>
  <c r="M68" i="1" l="1"/>
  <c r="M68" i="2"/>
</calcChain>
</file>

<file path=xl/sharedStrings.xml><?xml version="1.0" encoding="utf-8"?>
<sst xmlns="http://schemas.openxmlformats.org/spreadsheetml/2006/main" count="174" uniqueCount="83">
  <si>
    <t>GOBIERNO DEL ESTADO DE ZACATECAS</t>
  </si>
  <si>
    <t>SECRETARÍA DE FINANZAS</t>
  </si>
  <si>
    <t>SUBSECRETARÍA DE EGRESOS</t>
  </si>
  <si>
    <t>DIRECCIÓN DE CONTABILIDAD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</si>
  <si>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</si>
  <si>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</si>
  <si>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</si>
  <si>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</si>
  <si>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</si>
  <si>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</si>
  <si>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</si>
  <si>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</si>
  <si>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</si>
  <si>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</si>
  <si>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</si>
  <si>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</si>
  <si>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</si>
  <si>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</si>
  <si>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</si>
  <si>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</si>
  <si>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</si>
  <si>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</si>
  <si>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</si>
  <si>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</si>
  <si>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</si>
  <si>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</si>
  <si>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</si>
  <si>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</si>
  <si>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</si>
  <si>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</si>
  <si>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</si>
  <si>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</si>
  <si>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</si>
  <si>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</si>
  <si>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</si>
  <si>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</si>
  <si>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</si>
  <si>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</si>
  <si>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</si>
  <si>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</si>
  <si>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</si>
  <si>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</si>
  <si>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</si>
  <si>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</si>
  <si>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</si>
  <si>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</si>
  <si>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</si>
  <si>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</si>
  <si>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</si>
  <si>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</si>
  <si>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</si>
  <si>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</si>
  <si>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</si>
  <si>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</si>
  <si>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</si>
  <si>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</si>
  <si>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</si>
  <si>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</si>
  <si>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</si>
  <si>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</si>
  <si>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</si>
  <si>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</si>
  <si>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</si>
  <si>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</si>
  <si>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</si>
  <si>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</si>
  <si>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</si>
  <si>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</si>
  <si>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</si>
  <si>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</si>
  <si>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</si>
  <si>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</si>
  <si>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</si>
  <si>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</si>
  <si>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</si>
  <si>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</si>
  <si>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</si>
  <si>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</si>
  <si>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</si>
  <si>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</si>
  <si>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</si>
  <si>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IMPORTE TRANSFERIDO A LOS MUNICIPIOS DE ENERO A SEPTIEMBRE DEL AÑO 2021</t>
  </si>
  <si>
    <t>IMPORTE TRANSFERIDO A LOS MUNICIPIOS DE JULIO A SEPTIEMBRE DEL AÑO 2021 (RAMO 28, FEIEF Y RECURSOS ESTATALES)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</si>
</sst>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b/>
      <sz val="9"/>
      <name val="CG Omega"/>
      <family val="2"/>
    </font>
    <font>
      <sz val="9"/>
      <name val="CG Omega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</cellStyleXfs>
  <cellXfs count="41">
    <xf numFmtId="0" fontId="0" fillId="0" borderId="0" xfId="0"/>
    <xf numFmtId="0" fontId="3" fillId="2" borderId="1" xfId="2" applyFont="1" applyFill="1" applyBorder="1"/>
    <xf numFmtId="0" fontId="3" fillId="2" borderId="2" xfId="2" applyFont="1" applyFill="1" applyBorder="1"/>
    <xf numFmtId="0" fontId="4" fillId="2" borderId="2" xfId="2" applyFont="1" applyFill="1" applyBorder="1"/>
    <xf numFmtId="0" fontId="3" fillId="2" borderId="3" xfId="2" applyFont="1" applyFill="1" applyBorder="1"/>
    <xf numFmtId="0" fontId="3" fillId="0" borderId="0" xfId="2" applyFont="1"/>
    <xf numFmtId="0" fontId="3" fillId="2" borderId="4" xfId="2" applyFont="1" applyFill="1" applyBorder="1"/>
    <xf numFmtId="0" fontId="3" fillId="3" borderId="0" xfId="2" applyFont="1" applyFill="1" applyBorder="1"/>
    <xf numFmtId="0" fontId="3" fillId="2" borderId="5" xfId="2" applyFont="1" applyFill="1" applyBorder="1"/>
    <xf numFmtId="0" fontId="4" fillId="5" borderId="6" xfId="2" applyFont="1" applyFill="1" applyBorder="1" applyAlignment="1">
      <alignment horizontal="center"/>
    </xf>
    <xf numFmtId="0" fontId="4" fillId="5" borderId="7" xfId="2" applyFont="1" applyFill="1" applyBorder="1" applyAlignment="1">
      <alignment horizontal="center"/>
    </xf>
    <xf numFmtId="0" fontId="4" fillId="5" borderId="8" xfId="2" applyFont="1" applyFill="1" applyBorder="1" applyAlignment="1">
      <alignment horizontal="center"/>
    </xf>
    <xf numFmtId="0" fontId="8" fillId="5" borderId="7" xfId="2" applyFont="1" applyFill="1" applyBorder="1" applyAlignment="1" applyProtection="1">
      <alignment horizontal="center"/>
    </xf>
    <xf numFmtId="0" fontId="8" fillId="5" borderId="6" xfId="2" applyFont="1" applyFill="1" applyBorder="1" applyAlignment="1" applyProtection="1">
      <alignment horizontal="center"/>
    </xf>
    <xf numFmtId="0" fontId="4" fillId="5" borderId="9" xfId="2" applyFont="1" applyFill="1" applyBorder="1" applyAlignment="1">
      <alignment horizontal="center"/>
    </xf>
    <xf numFmtId="0" fontId="4" fillId="5" borderId="10" xfId="2" applyFont="1" applyFill="1" applyBorder="1" applyAlignment="1">
      <alignment horizontal="center"/>
    </xf>
    <xf numFmtId="0" fontId="4" fillId="5" borderId="11" xfId="2" applyFont="1" applyFill="1" applyBorder="1" applyAlignment="1">
      <alignment horizontal="center"/>
    </xf>
    <xf numFmtId="0" fontId="8" fillId="5" borderId="10" xfId="2" applyFont="1" applyFill="1" applyBorder="1" applyAlignment="1" applyProtection="1">
      <alignment horizontal="center"/>
    </xf>
    <xf numFmtId="0" fontId="8" fillId="5" borderId="9" xfId="2" applyFont="1" applyFill="1" applyBorder="1" applyAlignment="1" applyProtection="1">
      <alignment horizontal="center"/>
    </xf>
    <xf numFmtId="0" fontId="4" fillId="3" borderId="12" xfId="2" applyFont="1" applyFill="1" applyBorder="1" applyProtection="1">
      <protection locked="0"/>
    </xf>
    <xf numFmtId="4" fontId="4" fillId="3" borderId="13" xfId="5" applyNumberFormat="1" applyFont="1" applyFill="1" applyBorder="1" applyProtection="1">
      <protection locked="0"/>
    </xf>
    <xf numFmtId="164" fontId="4" fillId="3" borderId="13" xfId="2" applyNumberFormat="1" applyFont="1" applyFill="1" applyBorder="1"/>
    <xf numFmtId="0" fontId="4" fillId="0" borderId="7" xfId="2" applyFont="1" applyBorder="1" applyAlignment="1">
      <alignment horizontal="center"/>
    </xf>
    <xf numFmtId="4" fontId="4" fillId="0" borderId="7" xfId="2" applyNumberFormat="1" applyFont="1" applyBorder="1"/>
    <xf numFmtId="0" fontId="4" fillId="0" borderId="10" xfId="2" applyFont="1" applyBorder="1" applyAlignment="1">
      <alignment horizontal="center"/>
    </xf>
    <xf numFmtId="164" fontId="4" fillId="0" borderId="10" xfId="2" applyNumberFormat="1" applyFont="1" applyBorder="1"/>
    <xf numFmtId="0" fontId="4" fillId="0" borderId="10" xfId="2" applyFont="1" applyBorder="1"/>
    <xf numFmtId="0" fontId="3" fillId="0" borderId="10" xfId="2" applyFont="1" applyBorder="1"/>
    <xf numFmtId="0" fontId="2" fillId="0" borderId="0" xfId="2"/>
    <xf numFmtId="164" fontId="2" fillId="0" borderId="0" xfId="2" applyNumberFormat="1"/>
    <xf numFmtId="0" fontId="2" fillId="2" borderId="14" xfId="2" applyFill="1" applyBorder="1"/>
    <xf numFmtId="0" fontId="2" fillId="2" borderId="15" xfId="2" applyFill="1" applyBorder="1"/>
    <xf numFmtId="0" fontId="2" fillId="2" borderId="16" xfId="2" applyFill="1" applyBorder="1"/>
    <xf numFmtId="0" fontId="4" fillId="0" borderId="0" xfId="2" applyFont="1"/>
    <xf numFmtId="43" fontId="4" fillId="0" borderId="0" xfId="1" applyFont="1"/>
    <xf numFmtId="43" fontId="9" fillId="0" borderId="0" xfId="1" applyFont="1"/>
    <xf numFmtId="43" fontId="10" fillId="0" borderId="0" xfId="1" applyFont="1"/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7" fillId="4" borderId="0" xfId="2" applyFont="1" applyFill="1" applyAlignment="1">
      <alignment horizontal="center"/>
    </xf>
  </cellXfs>
  <cellStyles count="6">
    <cellStyle name="Millares" xfId="1" builtinId="3"/>
    <cellStyle name="Millares 3" xfId="5"/>
    <cellStyle name="Normal" xfId="0" builtinId="0"/>
    <cellStyle name="Normal 3" xfId="2"/>
    <cellStyle name="Normal 3 2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tabSelected="1" topLeftCell="C1" zoomScaleNormal="100" zoomScaleSheetLayoutView="75" workbookViewId="0">
      <selection activeCell="C7" sqref="C7"/>
    </sheetView>
  </sheetViews>
  <sheetFormatPr baseColWidth="10" defaultColWidth="11.42578125" defaultRowHeight="12.75"/>
  <cols>
    <col min="1" max="1" width="1.140625" style="5" customWidth="1"/>
    <col min="2" max="2" width="3.85546875" style="5" customWidth="1"/>
    <col min="3" max="3" width="33" style="5" customWidth="1"/>
    <col min="4" max="4" width="15.42578125" style="33" customWidth="1"/>
    <col min="5" max="5" width="16.28515625" style="5" customWidth="1"/>
    <col min="6" max="6" width="16.85546875" style="33" customWidth="1"/>
    <col min="7" max="7" width="15.5703125" style="33" customWidth="1"/>
    <col min="8" max="8" width="17.140625" style="33" customWidth="1"/>
    <col min="9" max="9" width="16.42578125" style="33" customWidth="1"/>
    <col min="10" max="10" width="17.42578125" style="33" customWidth="1"/>
    <col min="11" max="11" width="16.5703125" style="33" customWidth="1"/>
    <col min="12" max="12" width="16.140625" style="33" customWidth="1"/>
    <col min="13" max="13" width="17.140625" style="33" customWidth="1"/>
    <col min="14" max="14" width="4" style="5" customWidth="1"/>
    <col min="15" max="15" width="1.42578125" style="5" customWidth="1"/>
    <col min="16" max="16384" width="11.42578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37" t="s">
        <v>0</v>
      </c>
      <c r="D2" s="37"/>
      <c r="E2" s="37"/>
      <c r="F2" s="37"/>
      <c r="G2" s="37"/>
      <c r="H2" s="37"/>
      <c r="I2" s="37"/>
      <c r="J2" s="37"/>
      <c r="K2" s="37"/>
      <c r="L2" s="37"/>
      <c r="M2" s="37"/>
      <c r="O2" s="8"/>
    </row>
    <row r="3" spans="1:15" ht="19.5" customHeight="1">
      <c r="A3" s="6"/>
      <c r="C3" s="37" t="s">
        <v>1</v>
      </c>
      <c r="D3" s="37"/>
      <c r="E3" s="37"/>
      <c r="F3" s="37"/>
      <c r="G3" s="37"/>
      <c r="H3" s="37"/>
      <c r="I3" s="37"/>
      <c r="J3" s="37"/>
      <c r="K3" s="37"/>
      <c r="L3" s="37"/>
      <c r="M3" s="37"/>
      <c r="O3" s="8"/>
    </row>
    <row r="4" spans="1:15" ht="15">
      <c r="A4" s="6"/>
      <c r="C4" s="38" t="s">
        <v>2</v>
      </c>
      <c r="D4" s="38"/>
      <c r="E4" s="38"/>
      <c r="F4" s="38"/>
      <c r="G4" s="38"/>
      <c r="H4" s="38"/>
      <c r="I4" s="38"/>
      <c r="J4" s="38"/>
      <c r="K4" s="38"/>
      <c r="L4" s="38"/>
      <c r="M4" s="38"/>
      <c r="O4" s="8"/>
    </row>
    <row r="5" spans="1:15" ht="15" customHeight="1">
      <c r="A5" s="6"/>
      <c r="C5" s="39" t="s">
        <v>3</v>
      </c>
      <c r="D5" s="39"/>
      <c r="E5" s="39"/>
      <c r="F5" s="39"/>
      <c r="G5" s="39"/>
      <c r="H5" s="39"/>
      <c r="I5" s="39"/>
      <c r="J5" s="39"/>
      <c r="K5" s="39"/>
      <c r="L5" s="39"/>
      <c r="M5" s="39"/>
      <c r="O5" s="8"/>
    </row>
    <row r="6" spans="1:15" ht="15.75" customHeight="1">
      <c r="A6" s="6"/>
      <c r="C6" s="40" t="s">
        <v>82</v>
      </c>
      <c r="D6" s="40"/>
      <c r="E6" s="40"/>
      <c r="F6" s="40"/>
      <c r="G6" s="40"/>
      <c r="H6" s="40"/>
      <c r="I6" s="40"/>
      <c r="J6" s="40"/>
      <c r="K6" s="40"/>
      <c r="L6" s="40"/>
      <c r="M6" s="40"/>
      <c r="O6" s="8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8"/>
    </row>
    <row r="8" spans="1:15">
      <c r="A8" s="6"/>
      <c r="C8" s="9"/>
      <c r="D8" s="10" t="s">
        <v>4</v>
      </c>
      <c r="E8" s="11" t="s">
        <v>5</v>
      </c>
      <c r="F8" s="10" t="s">
        <v>6</v>
      </c>
      <c r="G8" s="10" t="s">
        <v>7</v>
      </c>
      <c r="H8" s="12" t="s">
        <v>4</v>
      </c>
      <c r="I8" s="13" t="s">
        <v>8</v>
      </c>
      <c r="J8" s="13" t="s">
        <v>9</v>
      </c>
      <c r="K8" s="12" t="s">
        <v>10</v>
      </c>
      <c r="L8" s="12" t="s">
        <v>4</v>
      </c>
      <c r="M8" s="12" t="s">
        <v>11</v>
      </c>
      <c r="O8" s="8"/>
    </row>
    <row r="9" spans="1:15" ht="13.5" thickBot="1">
      <c r="A9" s="6"/>
      <c r="B9" s="5" t="s">
        <v>12</v>
      </c>
      <c r="C9" s="14" t="s">
        <v>13</v>
      </c>
      <c r="D9" s="15" t="s">
        <v>14</v>
      </c>
      <c r="E9" s="16" t="s">
        <v>15</v>
      </c>
      <c r="F9" s="15" t="s">
        <v>12</v>
      </c>
      <c r="G9" s="15" t="s">
        <v>12</v>
      </c>
      <c r="H9" s="17" t="s">
        <v>16</v>
      </c>
      <c r="I9" s="18" t="s">
        <v>17</v>
      </c>
      <c r="J9" s="18" t="s">
        <v>18</v>
      </c>
      <c r="K9" s="17" t="s">
        <v>19</v>
      </c>
      <c r="L9" s="17" t="s">
        <v>20</v>
      </c>
      <c r="M9" s="17" t="s">
        <v>21</v>
      </c>
      <c r="O9" s="8"/>
    </row>
    <row r="10" spans="1:15">
      <c r="A10" s="6"/>
      <c r="C10" s="19" t="s">
        <v>22</v>
      </c>
      <c r="D10" s="20">
        <v>2057180</v>
      </c>
      <c r="E10" s="20">
        <v>1156917</v>
      </c>
      <c r="F10" s="20">
        <v>51528</v>
      </c>
      <c r="G10" s="20">
        <v>15070</v>
      </c>
      <c r="H10" s="20">
        <v>104955</v>
      </c>
      <c r="I10" s="20">
        <v>68087</v>
      </c>
      <c r="J10" s="20">
        <v>38363</v>
      </c>
      <c r="K10" s="20">
        <v>3468</v>
      </c>
      <c r="L10" s="20">
        <v>0</v>
      </c>
      <c r="M10" s="21">
        <f>SUM(D10:L10)</f>
        <v>3495568</v>
      </c>
      <c r="O10" s="8"/>
    </row>
    <row r="11" spans="1:15">
      <c r="A11" s="6"/>
      <c r="C11" s="19" t="s">
        <v>23</v>
      </c>
      <c r="D11" s="20">
        <v>1703483</v>
      </c>
      <c r="E11" s="20">
        <v>958004</v>
      </c>
      <c r="F11" s="20">
        <v>42667</v>
      </c>
      <c r="G11" s="20">
        <v>12480</v>
      </c>
      <c r="H11" s="20">
        <v>86912</v>
      </c>
      <c r="I11" s="20">
        <v>54705</v>
      </c>
      <c r="J11" s="20">
        <v>30823</v>
      </c>
      <c r="K11" s="20">
        <v>2871</v>
      </c>
      <c r="L11" s="20">
        <v>0</v>
      </c>
      <c r="M11" s="21">
        <f>SUM(D11:L11)</f>
        <v>2891945</v>
      </c>
      <c r="O11" s="8"/>
    </row>
    <row r="12" spans="1:15">
      <c r="A12" s="6"/>
      <c r="C12" s="19" t="s">
        <v>24</v>
      </c>
      <c r="D12" s="20">
        <v>1372714</v>
      </c>
      <c r="E12" s="20">
        <v>771988</v>
      </c>
      <c r="F12" s="20">
        <v>34382</v>
      </c>
      <c r="G12" s="20">
        <v>10057</v>
      </c>
      <c r="H12" s="20">
        <v>70035</v>
      </c>
      <c r="I12" s="20">
        <v>32266</v>
      </c>
      <c r="J12" s="20">
        <v>18179</v>
      </c>
      <c r="K12" s="20">
        <v>2316</v>
      </c>
      <c r="L12" s="20">
        <v>151578</v>
      </c>
      <c r="M12" s="21">
        <f>SUM(D12:L12)</f>
        <v>2463515</v>
      </c>
      <c r="O12" s="8"/>
    </row>
    <row r="13" spans="1:15">
      <c r="A13" s="6"/>
      <c r="C13" s="19" t="s">
        <v>25</v>
      </c>
      <c r="D13" s="20">
        <v>1575524</v>
      </c>
      <c r="E13" s="20">
        <v>886042</v>
      </c>
      <c r="F13" s="20">
        <v>39463</v>
      </c>
      <c r="G13" s="20">
        <v>11543</v>
      </c>
      <c r="H13" s="20">
        <v>80382</v>
      </c>
      <c r="I13" s="20">
        <v>50058</v>
      </c>
      <c r="J13" s="20">
        <v>28205</v>
      </c>
      <c r="K13" s="20">
        <v>2655</v>
      </c>
      <c r="L13" s="20">
        <v>0</v>
      </c>
      <c r="M13" s="21">
        <f>SUM(D13:L13)</f>
        <v>2673872</v>
      </c>
      <c r="O13" s="8"/>
    </row>
    <row r="14" spans="1:15">
      <c r="A14" s="6"/>
      <c r="C14" s="19" t="s">
        <v>26</v>
      </c>
      <c r="D14" s="20">
        <v>10526834</v>
      </c>
      <c r="E14" s="20">
        <v>5920079</v>
      </c>
      <c r="F14" s="20">
        <v>263670</v>
      </c>
      <c r="G14" s="20">
        <v>77121</v>
      </c>
      <c r="H14" s="20">
        <v>537075</v>
      </c>
      <c r="I14" s="20">
        <v>443526</v>
      </c>
      <c r="J14" s="20">
        <v>249894</v>
      </c>
      <c r="K14" s="20">
        <v>17748</v>
      </c>
      <c r="L14" s="20">
        <v>4221503</v>
      </c>
      <c r="M14" s="21">
        <f>SUM(D14:L14)</f>
        <v>22257450</v>
      </c>
      <c r="O14" s="8"/>
    </row>
    <row r="15" spans="1:15">
      <c r="A15" s="6"/>
      <c r="C15" s="19" t="s">
        <v>27</v>
      </c>
      <c r="D15" s="20">
        <v>2198780</v>
      </c>
      <c r="E15" s="20">
        <v>1236550</v>
      </c>
      <c r="F15" s="20">
        <v>55074</v>
      </c>
      <c r="G15" s="20">
        <v>16109</v>
      </c>
      <c r="H15" s="20">
        <v>112181</v>
      </c>
      <c r="I15" s="20">
        <v>83612</v>
      </c>
      <c r="J15" s="20">
        <v>47109</v>
      </c>
      <c r="K15" s="20">
        <v>3708</v>
      </c>
      <c r="L15" s="20">
        <v>0</v>
      </c>
      <c r="M15" s="21">
        <f>SUM(D15:L15)</f>
        <v>3753123</v>
      </c>
      <c r="O15" s="8"/>
    </row>
    <row r="16" spans="1:15">
      <c r="A16" s="6"/>
      <c r="C16" s="19" t="s">
        <v>28</v>
      </c>
      <c r="D16" s="20">
        <v>4353643</v>
      </c>
      <c r="E16" s="20">
        <v>2448400</v>
      </c>
      <c r="F16" s="20">
        <v>109048</v>
      </c>
      <c r="G16" s="20">
        <v>31895</v>
      </c>
      <c r="H16" s="20">
        <v>222120</v>
      </c>
      <c r="I16" s="20">
        <v>136241</v>
      </c>
      <c r="J16" s="20">
        <v>76763</v>
      </c>
      <c r="K16" s="20">
        <v>7341</v>
      </c>
      <c r="L16" s="20">
        <v>331666</v>
      </c>
      <c r="M16" s="21">
        <f>SUM(D16:L16)</f>
        <v>7717117</v>
      </c>
      <c r="O16" s="8"/>
    </row>
    <row r="17" spans="1:15">
      <c r="A17" s="6"/>
      <c r="C17" s="19" t="s">
        <v>29</v>
      </c>
      <c r="D17" s="20">
        <v>2834715</v>
      </c>
      <c r="E17" s="20">
        <v>1594185</v>
      </c>
      <c r="F17" s="20">
        <v>71002</v>
      </c>
      <c r="G17" s="20">
        <v>20767</v>
      </c>
      <c r="H17" s="20">
        <v>144627</v>
      </c>
      <c r="I17" s="20">
        <v>127362</v>
      </c>
      <c r="J17" s="20">
        <v>71759</v>
      </c>
      <c r="K17" s="20">
        <v>4779</v>
      </c>
      <c r="L17" s="20">
        <v>15866</v>
      </c>
      <c r="M17" s="21">
        <f>SUM(D17:L17)</f>
        <v>4885062</v>
      </c>
      <c r="O17" s="8"/>
    </row>
    <row r="18" spans="1:15">
      <c r="A18" s="6"/>
      <c r="C18" s="19" t="s">
        <v>30</v>
      </c>
      <c r="D18" s="20">
        <v>4436753</v>
      </c>
      <c r="E18" s="20">
        <v>2495140</v>
      </c>
      <c r="F18" s="20">
        <v>111130</v>
      </c>
      <c r="G18" s="20">
        <v>32504</v>
      </c>
      <c r="H18" s="20">
        <v>226361</v>
      </c>
      <c r="I18" s="20">
        <v>123180</v>
      </c>
      <c r="J18" s="20">
        <v>69402</v>
      </c>
      <c r="K18" s="20">
        <v>7482</v>
      </c>
      <c r="L18" s="20">
        <v>168550</v>
      </c>
      <c r="M18" s="21">
        <f>SUM(D18:L18)</f>
        <v>7670502</v>
      </c>
      <c r="O18" s="8"/>
    </row>
    <row r="19" spans="1:15">
      <c r="A19" s="6"/>
      <c r="C19" s="19" t="s">
        <v>31</v>
      </c>
      <c r="D19" s="20">
        <v>1072281</v>
      </c>
      <c r="E19" s="20">
        <v>603029</v>
      </c>
      <c r="F19" s="20">
        <v>26857</v>
      </c>
      <c r="G19" s="20">
        <v>7856</v>
      </c>
      <c r="H19" s="20">
        <v>54706</v>
      </c>
      <c r="I19" s="20">
        <v>23821</v>
      </c>
      <c r="J19" s="20">
        <v>13422</v>
      </c>
      <c r="K19" s="20">
        <v>1809</v>
      </c>
      <c r="L19" s="20">
        <v>57407</v>
      </c>
      <c r="M19" s="21">
        <f>SUM(D19:L19)</f>
        <v>1861188</v>
      </c>
      <c r="O19" s="8"/>
    </row>
    <row r="20" spans="1:15">
      <c r="A20" s="6"/>
      <c r="C20" s="19" t="s">
        <v>32</v>
      </c>
      <c r="D20" s="20">
        <v>1231944</v>
      </c>
      <c r="E20" s="20">
        <v>692820</v>
      </c>
      <c r="F20" s="20">
        <v>30857</v>
      </c>
      <c r="G20" s="20">
        <v>9025</v>
      </c>
      <c r="H20" s="20">
        <v>62853</v>
      </c>
      <c r="I20" s="20">
        <v>32182</v>
      </c>
      <c r="J20" s="20">
        <v>18133</v>
      </c>
      <c r="K20" s="20">
        <v>2076</v>
      </c>
      <c r="L20" s="20">
        <v>0</v>
      </c>
      <c r="M20" s="21">
        <f>SUM(D20:L20)</f>
        <v>2079890</v>
      </c>
      <c r="O20" s="8"/>
    </row>
    <row r="21" spans="1:15">
      <c r="A21" s="6"/>
      <c r="C21" s="19" t="s">
        <v>33</v>
      </c>
      <c r="D21" s="20">
        <v>46980785</v>
      </c>
      <c r="E21" s="20">
        <v>26421044</v>
      </c>
      <c r="F21" s="20">
        <v>1176749</v>
      </c>
      <c r="G21" s="20">
        <v>344183</v>
      </c>
      <c r="H21" s="20">
        <v>2396938</v>
      </c>
      <c r="I21" s="20">
        <v>2231070</v>
      </c>
      <c r="J21" s="20">
        <v>1257047</v>
      </c>
      <c r="K21" s="20">
        <v>79212</v>
      </c>
      <c r="L21" s="20">
        <v>7665960</v>
      </c>
      <c r="M21" s="21">
        <f>SUM(D21:L21)</f>
        <v>88552988</v>
      </c>
      <c r="O21" s="8"/>
    </row>
    <row r="22" spans="1:15">
      <c r="A22" s="6"/>
      <c r="C22" s="19" t="s">
        <v>34</v>
      </c>
      <c r="D22" s="20">
        <v>2643089</v>
      </c>
      <c r="E22" s="20">
        <v>1486419</v>
      </c>
      <c r="F22" s="20">
        <v>66202</v>
      </c>
      <c r="G22" s="20">
        <v>19363</v>
      </c>
      <c r="H22" s="20">
        <v>134848</v>
      </c>
      <c r="I22" s="20">
        <v>88346</v>
      </c>
      <c r="J22" s="20">
        <v>49776</v>
      </c>
      <c r="K22" s="20">
        <v>4455</v>
      </c>
      <c r="L22" s="20">
        <v>269709</v>
      </c>
      <c r="M22" s="21">
        <f>SUM(D22:L22)</f>
        <v>4762207</v>
      </c>
      <c r="O22" s="8"/>
    </row>
    <row r="23" spans="1:15">
      <c r="A23" s="6"/>
      <c r="C23" s="19" t="s">
        <v>35</v>
      </c>
      <c r="D23" s="20">
        <v>1816813</v>
      </c>
      <c r="E23" s="20">
        <v>1021740</v>
      </c>
      <c r="F23" s="20">
        <v>45507</v>
      </c>
      <c r="G23" s="20">
        <v>13310</v>
      </c>
      <c r="H23" s="20">
        <v>92692</v>
      </c>
      <c r="I23" s="20">
        <v>67861</v>
      </c>
      <c r="J23" s="20">
        <v>38235</v>
      </c>
      <c r="K23" s="20">
        <v>3063</v>
      </c>
      <c r="L23" s="20">
        <v>213196</v>
      </c>
      <c r="M23" s="21">
        <f>SUM(D23:L23)</f>
        <v>3312417</v>
      </c>
      <c r="O23" s="8"/>
    </row>
    <row r="24" spans="1:15">
      <c r="A24" s="6"/>
      <c r="C24" s="19" t="s">
        <v>36</v>
      </c>
      <c r="D24" s="20">
        <v>7358383</v>
      </c>
      <c r="E24" s="20">
        <v>4138206</v>
      </c>
      <c r="F24" s="20">
        <v>184308</v>
      </c>
      <c r="G24" s="20">
        <v>53908</v>
      </c>
      <c r="H24" s="20">
        <v>375421</v>
      </c>
      <c r="I24" s="20">
        <v>228294</v>
      </c>
      <c r="J24" s="20">
        <v>128626</v>
      </c>
      <c r="K24" s="20">
        <v>12408</v>
      </c>
      <c r="L24" s="20">
        <v>0</v>
      </c>
      <c r="M24" s="21">
        <f>SUM(D24:L24)</f>
        <v>12479554</v>
      </c>
      <c r="O24" s="8"/>
    </row>
    <row r="25" spans="1:15">
      <c r="A25" s="6"/>
      <c r="C25" s="19" t="s">
        <v>37</v>
      </c>
      <c r="D25" s="20">
        <v>4726189</v>
      </c>
      <c r="E25" s="20">
        <v>2657912</v>
      </c>
      <c r="F25" s="20">
        <v>118379</v>
      </c>
      <c r="G25" s="20">
        <v>34624</v>
      </c>
      <c r="H25" s="20">
        <v>241129</v>
      </c>
      <c r="I25" s="20">
        <v>219791</v>
      </c>
      <c r="J25" s="20">
        <v>123836</v>
      </c>
      <c r="K25" s="20">
        <v>7968</v>
      </c>
      <c r="L25" s="20">
        <v>0</v>
      </c>
      <c r="M25" s="21">
        <f>SUM(D25:L25)</f>
        <v>8129828</v>
      </c>
      <c r="O25" s="8"/>
    </row>
    <row r="26" spans="1:15">
      <c r="A26" s="6"/>
      <c r="C26" s="19" t="s">
        <v>38</v>
      </c>
      <c r="D26" s="20">
        <v>43138854</v>
      </c>
      <c r="E26" s="20">
        <v>24260420</v>
      </c>
      <c r="F26" s="20">
        <v>1080519</v>
      </c>
      <c r="G26" s="20">
        <v>316038</v>
      </c>
      <c r="H26" s="20">
        <v>2200925</v>
      </c>
      <c r="I26" s="20">
        <v>1985406</v>
      </c>
      <c r="J26" s="20">
        <v>1118632</v>
      </c>
      <c r="K26" s="20">
        <v>72735</v>
      </c>
      <c r="L26" s="20">
        <v>7192777</v>
      </c>
      <c r="M26" s="21">
        <f>SUM(D26:L26)</f>
        <v>81366306</v>
      </c>
      <c r="O26" s="8"/>
    </row>
    <row r="27" spans="1:15">
      <c r="A27" s="6"/>
      <c r="C27" s="19" t="s">
        <v>39</v>
      </c>
      <c r="D27" s="20">
        <v>1863792</v>
      </c>
      <c r="E27" s="20">
        <v>1048159</v>
      </c>
      <c r="F27" s="20">
        <v>46683</v>
      </c>
      <c r="G27" s="20">
        <v>13654</v>
      </c>
      <c r="H27" s="20">
        <v>95089</v>
      </c>
      <c r="I27" s="20">
        <v>53894</v>
      </c>
      <c r="J27" s="20">
        <v>30365</v>
      </c>
      <c r="K27" s="20">
        <v>3144</v>
      </c>
      <c r="L27" s="20">
        <v>26690</v>
      </c>
      <c r="M27" s="21">
        <f>SUM(D27:L27)</f>
        <v>3181470</v>
      </c>
      <c r="O27" s="8"/>
    </row>
    <row r="28" spans="1:15">
      <c r="A28" s="6"/>
      <c r="C28" s="19" t="s">
        <v>40</v>
      </c>
      <c r="D28" s="20">
        <v>7306746</v>
      </c>
      <c r="E28" s="20">
        <v>4109166</v>
      </c>
      <c r="F28" s="20">
        <v>183015</v>
      </c>
      <c r="G28" s="20">
        <v>53529</v>
      </c>
      <c r="H28" s="20">
        <v>372786</v>
      </c>
      <c r="I28" s="20">
        <v>263050</v>
      </c>
      <c r="J28" s="20">
        <v>148210</v>
      </c>
      <c r="K28" s="20">
        <v>12321</v>
      </c>
      <c r="L28" s="20">
        <v>474855</v>
      </c>
      <c r="M28" s="21">
        <f>SUM(D28:L28)</f>
        <v>12923678</v>
      </c>
      <c r="O28" s="8"/>
    </row>
    <row r="29" spans="1:15">
      <c r="A29" s="6"/>
      <c r="C29" s="19" t="s">
        <v>41</v>
      </c>
      <c r="D29" s="20">
        <v>16735089</v>
      </c>
      <c r="E29" s="20">
        <v>9411475</v>
      </c>
      <c r="F29" s="20">
        <v>419171</v>
      </c>
      <c r="G29" s="20">
        <v>122601</v>
      </c>
      <c r="H29" s="20">
        <v>853817</v>
      </c>
      <c r="I29" s="20">
        <v>616152</v>
      </c>
      <c r="J29" s="20">
        <v>347158</v>
      </c>
      <c r="K29" s="20">
        <v>28218</v>
      </c>
      <c r="L29" s="20">
        <v>2533435</v>
      </c>
      <c r="M29" s="21">
        <f>SUM(D29:L29)</f>
        <v>31067116</v>
      </c>
      <c r="O29" s="8"/>
    </row>
    <row r="30" spans="1:15">
      <c r="A30" s="6"/>
      <c r="C30" s="19" t="s">
        <v>42</v>
      </c>
      <c r="D30" s="20">
        <v>2087880</v>
      </c>
      <c r="E30" s="20">
        <v>1174182</v>
      </c>
      <c r="F30" s="20">
        <v>52297</v>
      </c>
      <c r="G30" s="20">
        <v>15296</v>
      </c>
      <c r="H30" s="20">
        <v>106522</v>
      </c>
      <c r="I30" s="20">
        <v>56016</v>
      </c>
      <c r="J30" s="20">
        <v>31561</v>
      </c>
      <c r="K30" s="20">
        <v>3519</v>
      </c>
      <c r="L30" s="20">
        <v>0</v>
      </c>
      <c r="M30" s="21">
        <f>SUM(D30:L30)</f>
        <v>3527273</v>
      </c>
      <c r="O30" s="8"/>
    </row>
    <row r="31" spans="1:15">
      <c r="A31" s="6"/>
      <c r="C31" s="19" t="s">
        <v>43</v>
      </c>
      <c r="D31" s="20">
        <v>4815693</v>
      </c>
      <c r="E31" s="20">
        <v>2708249</v>
      </c>
      <c r="F31" s="20">
        <v>120620</v>
      </c>
      <c r="G31" s="20">
        <v>35280</v>
      </c>
      <c r="H31" s="20">
        <v>245696</v>
      </c>
      <c r="I31" s="20">
        <v>194693</v>
      </c>
      <c r="J31" s="20">
        <v>109695</v>
      </c>
      <c r="K31" s="20">
        <v>8121</v>
      </c>
      <c r="L31" s="20">
        <v>813837</v>
      </c>
      <c r="M31" s="21">
        <f>SUM(D31:L31)</f>
        <v>9051884</v>
      </c>
      <c r="O31" s="8"/>
    </row>
    <row r="32" spans="1:15">
      <c r="A32" s="6"/>
      <c r="C32" s="19" t="s">
        <v>44</v>
      </c>
      <c r="D32" s="20">
        <v>4544723</v>
      </c>
      <c r="E32" s="20">
        <v>2555860</v>
      </c>
      <c r="F32" s="20">
        <v>113834</v>
      </c>
      <c r="G32" s="20">
        <v>33295</v>
      </c>
      <c r="H32" s="20">
        <v>231871</v>
      </c>
      <c r="I32" s="20">
        <v>139478</v>
      </c>
      <c r="J32" s="20">
        <v>78587</v>
      </c>
      <c r="K32" s="20">
        <v>7662</v>
      </c>
      <c r="L32" s="20">
        <v>446242</v>
      </c>
      <c r="M32" s="21">
        <f>SUM(D32:L32)</f>
        <v>8151552</v>
      </c>
      <c r="O32" s="8"/>
    </row>
    <row r="33" spans="1:15">
      <c r="A33" s="6"/>
      <c r="C33" s="19" t="s">
        <v>45</v>
      </c>
      <c r="D33" s="20">
        <v>8840004</v>
      </c>
      <c r="E33" s="20">
        <v>4971439</v>
      </c>
      <c r="F33" s="20">
        <v>221420</v>
      </c>
      <c r="G33" s="20">
        <v>64763</v>
      </c>
      <c r="H33" s="20">
        <v>451014</v>
      </c>
      <c r="I33" s="20">
        <v>478360</v>
      </c>
      <c r="J33" s="20">
        <v>269521</v>
      </c>
      <c r="K33" s="20">
        <v>14904</v>
      </c>
      <c r="L33" s="20">
        <v>0</v>
      </c>
      <c r="M33" s="21">
        <f>SUM(D33:L33)</f>
        <v>15311425</v>
      </c>
      <c r="O33" s="8"/>
    </row>
    <row r="34" spans="1:15">
      <c r="A34" s="6"/>
      <c r="C34" s="19" t="s">
        <v>46</v>
      </c>
      <c r="D34" s="20">
        <v>2973276</v>
      </c>
      <c r="E34" s="20">
        <v>1672110</v>
      </c>
      <c r="F34" s="20">
        <v>74473</v>
      </c>
      <c r="G34" s="20">
        <v>21783</v>
      </c>
      <c r="H34" s="20">
        <v>151696</v>
      </c>
      <c r="I34" s="20">
        <v>127071</v>
      </c>
      <c r="J34" s="20">
        <v>71596</v>
      </c>
      <c r="K34" s="20">
        <v>5013</v>
      </c>
      <c r="L34" s="20">
        <v>0</v>
      </c>
      <c r="M34" s="21">
        <f>SUM(D34:L34)</f>
        <v>5097018</v>
      </c>
      <c r="O34" s="8"/>
    </row>
    <row r="35" spans="1:15">
      <c r="A35" s="6"/>
      <c r="C35" s="19" t="s">
        <v>47</v>
      </c>
      <c r="D35" s="20">
        <v>13225138</v>
      </c>
      <c r="E35" s="20">
        <v>7437551</v>
      </c>
      <c r="F35" s="20">
        <v>331256</v>
      </c>
      <c r="G35" s="20">
        <v>96888</v>
      </c>
      <c r="H35" s="20">
        <v>674740</v>
      </c>
      <c r="I35" s="20">
        <v>282004</v>
      </c>
      <c r="J35" s="20">
        <v>158889</v>
      </c>
      <c r="K35" s="20">
        <v>22299</v>
      </c>
      <c r="L35" s="20">
        <v>0</v>
      </c>
      <c r="M35" s="21">
        <f>SUM(D35:L35)</f>
        <v>22228765</v>
      </c>
      <c r="O35" s="8"/>
    </row>
    <row r="36" spans="1:15">
      <c r="A36" s="6"/>
      <c r="C36" s="19" t="s">
        <v>48</v>
      </c>
      <c r="D36" s="20">
        <v>1950647</v>
      </c>
      <c r="E36" s="20">
        <v>1097005</v>
      </c>
      <c r="F36" s="20">
        <v>48859</v>
      </c>
      <c r="G36" s="20">
        <v>14290</v>
      </c>
      <c r="H36" s="20">
        <v>99521</v>
      </c>
      <c r="I36" s="20">
        <v>42387</v>
      </c>
      <c r="J36" s="20">
        <v>23882</v>
      </c>
      <c r="K36" s="20">
        <v>3288</v>
      </c>
      <c r="L36" s="20">
        <v>0</v>
      </c>
      <c r="M36" s="21">
        <f>SUM(D36:L36)</f>
        <v>3279879</v>
      </c>
      <c r="O36" s="8"/>
    </row>
    <row r="37" spans="1:15">
      <c r="A37" s="6"/>
      <c r="C37" s="19" t="s">
        <v>49</v>
      </c>
      <c r="D37" s="20">
        <v>1392970</v>
      </c>
      <c r="E37" s="20">
        <v>783379</v>
      </c>
      <c r="F37" s="20">
        <v>34890</v>
      </c>
      <c r="G37" s="20">
        <v>10204</v>
      </c>
      <c r="H37" s="20">
        <v>71070</v>
      </c>
      <c r="I37" s="20">
        <v>33714</v>
      </c>
      <c r="J37" s="20">
        <v>18996</v>
      </c>
      <c r="K37" s="20">
        <v>2349</v>
      </c>
      <c r="L37" s="20">
        <v>0</v>
      </c>
      <c r="M37" s="21">
        <f>SUM(D37:L37)</f>
        <v>2347572</v>
      </c>
      <c r="O37" s="8"/>
    </row>
    <row r="38" spans="1:15">
      <c r="A38" s="6"/>
      <c r="C38" s="19" t="s">
        <v>50</v>
      </c>
      <c r="D38" s="20">
        <v>5316942</v>
      </c>
      <c r="E38" s="20">
        <v>2990141</v>
      </c>
      <c r="F38" s="20">
        <v>133176</v>
      </c>
      <c r="G38" s="20">
        <v>38952</v>
      </c>
      <c r="H38" s="20">
        <v>271267</v>
      </c>
      <c r="I38" s="20">
        <v>228182</v>
      </c>
      <c r="J38" s="20">
        <v>128564</v>
      </c>
      <c r="K38" s="20">
        <v>8964</v>
      </c>
      <c r="L38" s="20">
        <v>338391</v>
      </c>
      <c r="M38" s="21">
        <f>SUM(D38:L38)</f>
        <v>9454579</v>
      </c>
      <c r="O38" s="8"/>
    </row>
    <row r="39" spans="1:15">
      <c r="A39" s="6"/>
      <c r="C39" s="19" t="s">
        <v>51</v>
      </c>
      <c r="D39" s="20">
        <v>1245253</v>
      </c>
      <c r="E39" s="20">
        <v>700304</v>
      </c>
      <c r="F39" s="20">
        <v>31190</v>
      </c>
      <c r="G39" s="20">
        <v>9123</v>
      </c>
      <c r="H39" s="20">
        <v>63532</v>
      </c>
      <c r="I39" s="20">
        <v>31905</v>
      </c>
      <c r="J39" s="20">
        <v>17978</v>
      </c>
      <c r="K39" s="20">
        <v>2100</v>
      </c>
      <c r="L39" s="20">
        <v>0</v>
      </c>
      <c r="M39" s="21">
        <f>SUM(D39:L39)</f>
        <v>2101385</v>
      </c>
      <c r="O39" s="8"/>
    </row>
    <row r="40" spans="1:15">
      <c r="A40" s="6"/>
      <c r="C40" s="19" t="s">
        <v>52</v>
      </c>
      <c r="D40" s="20">
        <v>3782526</v>
      </c>
      <c r="E40" s="20">
        <v>2127216</v>
      </c>
      <c r="F40" s="20">
        <v>94743</v>
      </c>
      <c r="G40" s="20">
        <v>27711</v>
      </c>
      <c r="H40" s="20">
        <v>192984</v>
      </c>
      <c r="I40" s="20">
        <v>105600</v>
      </c>
      <c r="J40" s="20">
        <v>59498</v>
      </c>
      <c r="K40" s="20">
        <v>6378</v>
      </c>
      <c r="L40" s="20">
        <v>769129</v>
      </c>
      <c r="M40" s="21">
        <f>SUM(D40:L40)</f>
        <v>7165785</v>
      </c>
      <c r="O40" s="8"/>
    </row>
    <row r="41" spans="1:15">
      <c r="A41" s="6"/>
      <c r="C41" s="19" t="s">
        <v>53</v>
      </c>
      <c r="D41" s="20">
        <v>3676218</v>
      </c>
      <c r="E41" s="20">
        <v>2067430</v>
      </c>
      <c r="F41" s="20">
        <v>92080</v>
      </c>
      <c r="G41" s="20">
        <v>26932</v>
      </c>
      <c r="H41" s="20">
        <v>187559</v>
      </c>
      <c r="I41" s="20">
        <v>135671</v>
      </c>
      <c r="J41" s="20">
        <v>76443</v>
      </c>
      <c r="K41" s="20">
        <v>6198</v>
      </c>
      <c r="L41" s="20">
        <v>0</v>
      </c>
      <c r="M41" s="21">
        <f>SUM(D41:L41)</f>
        <v>6268531</v>
      </c>
      <c r="O41" s="8"/>
    </row>
    <row r="42" spans="1:15">
      <c r="A42" s="6"/>
      <c r="C42" s="19" t="s">
        <v>54</v>
      </c>
      <c r="D42" s="20">
        <v>2066446</v>
      </c>
      <c r="E42" s="20">
        <v>1162128</v>
      </c>
      <c r="F42" s="20">
        <v>51760</v>
      </c>
      <c r="G42" s="20">
        <v>15138</v>
      </c>
      <c r="H42" s="20">
        <v>105429</v>
      </c>
      <c r="I42" s="20">
        <v>56210</v>
      </c>
      <c r="J42" s="20">
        <v>31670</v>
      </c>
      <c r="K42" s="20">
        <v>3483</v>
      </c>
      <c r="L42" s="20">
        <v>16654</v>
      </c>
      <c r="M42" s="21">
        <f>SUM(D42:L42)</f>
        <v>3508918</v>
      </c>
      <c r="O42" s="8"/>
    </row>
    <row r="43" spans="1:15">
      <c r="A43" s="6"/>
      <c r="C43" s="19" t="s">
        <v>55</v>
      </c>
      <c r="D43" s="20">
        <v>8886002</v>
      </c>
      <c r="E43" s="20">
        <v>4997307</v>
      </c>
      <c r="F43" s="20">
        <v>222571</v>
      </c>
      <c r="G43" s="20">
        <v>65100</v>
      </c>
      <c r="H43" s="20">
        <v>453359</v>
      </c>
      <c r="I43" s="20">
        <v>300374</v>
      </c>
      <c r="J43" s="20">
        <v>169240</v>
      </c>
      <c r="K43" s="20">
        <v>14982</v>
      </c>
      <c r="L43" s="20">
        <v>579871</v>
      </c>
      <c r="M43" s="21">
        <f>SUM(D43:L43)</f>
        <v>15688806</v>
      </c>
      <c r="O43" s="8"/>
    </row>
    <row r="44" spans="1:15">
      <c r="A44" s="6"/>
      <c r="C44" s="19" t="s">
        <v>56</v>
      </c>
      <c r="D44" s="20">
        <v>3545838</v>
      </c>
      <c r="E44" s="20">
        <v>1994107</v>
      </c>
      <c r="F44" s="20">
        <v>88815</v>
      </c>
      <c r="G44" s="20">
        <v>25977</v>
      </c>
      <c r="H44" s="20">
        <v>180908</v>
      </c>
      <c r="I44" s="20">
        <v>155432</v>
      </c>
      <c r="J44" s="20">
        <v>87574</v>
      </c>
      <c r="K44" s="20">
        <v>5979</v>
      </c>
      <c r="L44" s="20">
        <v>0</v>
      </c>
      <c r="M44" s="21">
        <f>SUM(D44:L44)</f>
        <v>6084630</v>
      </c>
      <c r="O44" s="8"/>
    </row>
    <row r="45" spans="1:15">
      <c r="A45" s="6"/>
      <c r="C45" s="19" t="s">
        <v>57</v>
      </c>
      <c r="D45" s="20">
        <v>8550952</v>
      </c>
      <c r="E45" s="20">
        <v>4808882</v>
      </c>
      <c r="F45" s="20">
        <v>214179</v>
      </c>
      <c r="G45" s="20">
        <v>62644</v>
      </c>
      <c r="H45" s="20">
        <v>436265</v>
      </c>
      <c r="I45" s="20">
        <v>408605</v>
      </c>
      <c r="J45" s="20">
        <v>230218</v>
      </c>
      <c r="K45" s="20">
        <v>14418</v>
      </c>
      <c r="L45" s="20">
        <v>0</v>
      </c>
      <c r="M45" s="21">
        <f>SUM(D45:L45)</f>
        <v>14726163</v>
      </c>
      <c r="O45" s="8"/>
    </row>
    <row r="46" spans="1:15">
      <c r="A46" s="6"/>
      <c r="C46" s="19" t="s">
        <v>58</v>
      </c>
      <c r="D46" s="20">
        <v>3821310</v>
      </c>
      <c r="E46" s="20">
        <v>2149028</v>
      </c>
      <c r="F46" s="20">
        <v>95714</v>
      </c>
      <c r="G46" s="20">
        <v>27995</v>
      </c>
      <c r="H46" s="20">
        <v>194963</v>
      </c>
      <c r="I46" s="20">
        <v>167698</v>
      </c>
      <c r="J46" s="20">
        <v>94485</v>
      </c>
      <c r="K46" s="20">
        <v>6444</v>
      </c>
      <c r="L46" s="20">
        <v>527864</v>
      </c>
      <c r="M46" s="21">
        <f>SUM(D46:L46)</f>
        <v>7085501</v>
      </c>
      <c r="O46" s="8"/>
    </row>
    <row r="47" spans="1:15">
      <c r="A47" s="6"/>
      <c r="C47" s="19" t="s">
        <v>59</v>
      </c>
      <c r="D47" s="20">
        <v>14857929</v>
      </c>
      <c r="E47" s="20">
        <v>8355798</v>
      </c>
      <c r="F47" s="20">
        <v>372154</v>
      </c>
      <c r="G47" s="20">
        <v>108851</v>
      </c>
      <c r="H47" s="20">
        <v>758044</v>
      </c>
      <c r="I47" s="20">
        <v>679057</v>
      </c>
      <c r="J47" s="20">
        <v>382599</v>
      </c>
      <c r="K47" s="20">
        <v>25053</v>
      </c>
      <c r="L47" s="20">
        <v>428553</v>
      </c>
      <c r="M47" s="21">
        <f>SUM(D47:L47)</f>
        <v>25968038</v>
      </c>
      <c r="O47" s="8"/>
    </row>
    <row r="48" spans="1:15">
      <c r="A48" s="6"/>
      <c r="C48" s="19" t="s">
        <v>60</v>
      </c>
      <c r="D48" s="20">
        <v>13567255</v>
      </c>
      <c r="E48" s="20">
        <v>7629950</v>
      </c>
      <c r="F48" s="20">
        <v>339826</v>
      </c>
      <c r="G48" s="20">
        <v>99394</v>
      </c>
      <c r="H48" s="20">
        <v>692196</v>
      </c>
      <c r="I48" s="20">
        <v>610156</v>
      </c>
      <c r="J48" s="20">
        <v>343778</v>
      </c>
      <c r="K48" s="20">
        <v>22875</v>
      </c>
      <c r="L48" s="20">
        <v>2493576</v>
      </c>
      <c r="M48" s="21">
        <f>SUM(D48:L48)</f>
        <v>25799006</v>
      </c>
      <c r="O48" s="8"/>
    </row>
    <row r="49" spans="1:15">
      <c r="A49" s="6"/>
      <c r="C49" s="19" t="s">
        <v>61</v>
      </c>
      <c r="D49" s="20">
        <v>5182671</v>
      </c>
      <c r="E49" s="20">
        <v>2914630</v>
      </c>
      <c r="F49" s="20">
        <v>129813</v>
      </c>
      <c r="G49" s="20">
        <v>37969</v>
      </c>
      <c r="H49" s="20">
        <v>264418</v>
      </c>
      <c r="I49" s="20">
        <v>213618</v>
      </c>
      <c r="J49" s="20">
        <v>120357</v>
      </c>
      <c r="K49" s="20">
        <v>8739</v>
      </c>
      <c r="L49" s="20">
        <v>0</v>
      </c>
      <c r="M49" s="21">
        <f>SUM(D49:L49)</f>
        <v>8872215</v>
      </c>
      <c r="O49" s="8"/>
    </row>
    <row r="50" spans="1:15">
      <c r="A50" s="6"/>
      <c r="C50" s="19" t="s">
        <v>62</v>
      </c>
      <c r="D50" s="20">
        <v>1300892</v>
      </c>
      <c r="E50" s="20">
        <v>731595</v>
      </c>
      <c r="F50" s="20">
        <v>32584</v>
      </c>
      <c r="G50" s="20">
        <v>9531</v>
      </c>
      <c r="H50" s="20">
        <v>66370</v>
      </c>
      <c r="I50" s="20">
        <v>34798</v>
      </c>
      <c r="J50" s="20">
        <v>19606</v>
      </c>
      <c r="K50" s="20">
        <v>2193</v>
      </c>
      <c r="L50" s="20">
        <v>35660</v>
      </c>
      <c r="M50" s="21">
        <f>SUM(D50:L50)</f>
        <v>2233229</v>
      </c>
      <c r="O50" s="8"/>
    </row>
    <row r="51" spans="1:15">
      <c r="A51" s="6"/>
      <c r="C51" s="19" t="s">
        <v>63</v>
      </c>
      <c r="D51" s="20">
        <v>14599634</v>
      </c>
      <c r="E51" s="20">
        <v>8210539</v>
      </c>
      <c r="F51" s="20">
        <v>365684</v>
      </c>
      <c r="G51" s="20">
        <v>106958</v>
      </c>
      <c r="H51" s="20">
        <v>744866</v>
      </c>
      <c r="I51" s="20">
        <v>616526</v>
      </c>
      <c r="J51" s="20">
        <v>347368</v>
      </c>
      <c r="K51" s="20">
        <v>24615</v>
      </c>
      <c r="L51" s="20">
        <v>0</v>
      </c>
      <c r="M51" s="21">
        <f>SUM(D51:L51)</f>
        <v>25016190</v>
      </c>
      <c r="O51" s="8"/>
    </row>
    <row r="52" spans="1:15">
      <c r="A52" s="6"/>
      <c r="C52" s="19" t="s">
        <v>64</v>
      </c>
      <c r="D52" s="20">
        <v>858365</v>
      </c>
      <c r="E52" s="20">
        <v>482727</v>
      </c>
      <c r="F52" s="20">
        <v>21500</v>
      </c>
      <c r="G52" s="20">
        <v>6288</v>
      </c>
      <c r="H52" s="20">
        <v>43794</v>
      </c>
      <c r="I52" s="20">
        <v>19768</v>
      </c>
      <c r="J52" s="20">
        <v>11139</v>
      </c>
      <c r="K52" s="20">
        <v>1446</v>
      </c>
      <c r="L52" s="20">
        <v>0</v>
      </c>
      <c r="M52" s="21">
        <f>SUM(D52:L52)</f>
        <v>1445027</v>
      </c>
      <c r="O52" s="8"/>
    </row>
    <row r="53" spans="1:15">
      <c r="A53" s="6"/>
      <c r="C53" s="19" t="s">
        <v>65</v>
      </c>
      <c r="D53" s="20">
        <v>4003778</v>
      </c>
      <c r="E53" s="20">
        <v>2251644</v>
      </c>
      <c r="F53" s="20">
        <v>100284</v>
      </c>
      <c r="G53" s="20">
        <v>29331</v>
      </c>
      <c r="H53" s="20">
        <v>204270</v>
      </c>
      <c r="I53" s="20">
        <v>163038</v>
      </c>
      <c r="J53" s="20">
        <v>91860</v>
      </c>
      <c r="K53" s="20">
        <v>6750</v>
      </c>
      <c r="L53" s="20">
        <v>413152</v>
      </c>
      <c r="M53" s="21">
        <f>SUM(D53:L53)</f>
        <v>7264107</v>
      </c>
      <c r="O53" s="8"/>
    </row>
    <row r="54" spans="1:15">
      <c r="A54" s="6"/>
      <c r="C54" s="19" t="s">
        <v>66</v>
      </c>
      <c r="D54" s="20">
        <v>2841067</v>
      </c>
      <c r="E54" s="20">
        <v>1597759</v>
      </c>
      <c r="F54" s="20">
        <v>71161</v>
      </c>
      <c r="G54" s="20">
        <v>20814</v>
      </c>
      <c r="H54" s="20">
        <v>144949</v>
      </c>
      <c r="I54" s="20">
        <v>91783</v>
      </c>
      <c r="J54" s="20">
        <v>51712</v>
      </c>
      <c r="K54" s="20">
        <v>4791</v>
      </c>
      <c r="L54" s="20">
        <v>281714</v>
      </c>
      <c r="M54" s="21">
        <f>SUM(D54:L54)</f>
        <v>5105750</v>
      </c>
      <c r="O54" s="8"/>
    </row>
    <row r="55" spans="1:15">
      <c r="A55" s="6"/>
      <c r="C55" s="19" t="s">
        <v>67</v>
      </c>
      <c r="D55" s="20">
        <v>2713092</v>
      </c>
      <c r="E55" s="20">
        <v>1525789</v>
      </c>
      <c r="F55" s="20">
        <v>67956</v>
      </c>
      <c r="G55" s="20">
        <v>19877</v>
      </c>
      <c r="H55" s="20">
        <v>138422</v>
      </c>
      <c r="I55" s="20">
        <v>77560</v>
      </c>
      <c r="J55" s="20">
        <v>43699</v>
      </c>
      <c r="K55" s="20">
        <v>4575</v>
      </c>
      <c r="L55" s="20">
        <v>225573</v>
      </c>
      <c r="M55" s="21">
        <f>SUM(D55:L55)</f>
        <v>4816543</v>
      </c>
      <c r="O55" s="8"/>
    </row>
    <row r="56" spans="1:15">
      <c r="A56" s="6"/>
      <c r="C56" s="19" t="s">
        <v>68</v>
      </c>
      <c r="D56" s="20">
        <v>2157632</v>
      </c>
      <c r="E56" s="20">
        <v>1213409</v>
      </c>
      <c r="F56" s="20">
        <v>54043</v>
      </c>
      <c r="G56" s="20">
        <v>15807</v>
      </c>
      <c r="H56" s="20">
        <v>110082</v>
      </c>
      <c r="I56" s="20">
        <v>63028</v>
      </c>
      <c r="J56" s="20">
        <v>35512</v>
      </c>
      <c r="K56" s="20">
        <v>3639</v>
      </c>
      <c r="L56" s="20">
        <v>88703</v>
      </c>
      <c r="M56" s="21">
        <f>SUM(D56:L56)</f>
        <v>3741855</v>
      </c>
      <c r="O56" s="8"/>
    </row>
    <row r="57" spans="1:15">
      <c r="A57" s="6"/>
      <c r="C57" s="19" t="s">
        <v>69</v>
      </c>
      <c r="D57" s="20">
        <v>7215061</v>
      </c>
      <c r="E57" s="20">
        <v>4057605</v>
      </c>
      <c r="F57" s="20">
        <v>180718</v>
      </c>
      <c r="G57" s="20">
        <v>52858</v>
      </c>
      <c r="H57" s="20">
        <v>368109</v>
      </c>
      <c r="I57" s="20">
        <v>275850</v>
      </c>
      <c r="J57" s="20">
        <v>155420</v>
      </c>
      <c r="K57" s="20">
        <v>12165</v>
      </c>
      <c r="L57" s="20">
        <v>816588</v>
      </c>
      <c r="M57" s="21">
        <f>SUM(D57:L57)</f>
        <v>13134374</v>
      </c>
      <c r="O57" s="8"/>
    </row>
    <row r="58" spans="1:15">
      <c r="A58" s="6"/>
      <c r="C58" s="19" t="s">
        <v>70</v>
      </c>
      <c r="D58" s="20">
        <v>3542057</v>
      </c>
      <c r="E58" s="20">
        <v>1991981</v>
      </c>
      <c r="F58" s="20">
        <v>88719</v>
      </c>
      <c r="G58" s="20">
        <v>25949</v>
      </c>
      <c r="H58" s="20">
        <v>180716</v>
      </c>
      <c r="I58" s="20">
        <v>184289</v>
      </c>
      <c r="J58" s="20">
        <v>103834</v>
      </c>
      <c r="K58" s="20">
        <v>5973</v>
      </c>
      <c r="L58" s="20">
        <v>0</v>
      </c>
      <c r="M58" s="21">
        <f>SUM(D58:L58)</f>
        <v>6123518</v>
      </c>
      <c r="O58" s="8"/>
    </row>
    <row r="59" spans="1:15">
      <c r="A59" s="6"/>
      <c r="C59" s="19" t="s">
        <v>71</v>
      </c>
      <c r="D59" s="20">
        <v>1363724</v>
      </c>
      <c r="E59" s="20">
        <v>766931</v>
      </c>
      <c r="F59" s="20">
        <v>34158</v>
      </c>
      <c r="G59" s="20">
        <v>9991</v>
      </c>
      <c r="H59" s="20">
        <v>69576</v>
      </c>
      <c r="I59" s="20">
        <v>39676</v>
      </c>
      <c r="J59" s="20">
        <v>22354</v>
      </c>
      <c r="K59" s="20">
        <v>2298</v>
      </c>
      <c r="L59" s="20">
        <v>0</v>
      </c>
      <c r="M59" s="21">
        <f>SUM(D59:L59)</f>
        <v>2308708</v>
      </c>
      <c r="O59" s="8"/>
    </row>
    <row r="60" spans="1:15">
      <c r="A60" s="6"/>
      <c r="C60" s="19" t="s">
        <v>72</v>
      </c>
      <c r="D60" s="20">
        <v>12203860</v>
      </c>
      <c r="E60" s="20">
        <v>6863205</v>
      </c>
      <c r="F60" s="20">
        <v>305676</v>
      </c>
      <c r="G60" s="20">
        <v>89406</v>
      </c>
      <c r="H60" s="20">
        <v>622636</v>
      </c>
      <c r="I60" s="20">
        <v>371515</v>
      </c>
      <c r="J60" s="20">
        <v>209323</v>
      </c>
      <c r="K60" s="20">
        <v>20577</v>
      </c>
      <c r="L60" s="20">
        <v>975664</v>
      </c>
      <c r="M60" s="21">
        <f>SUM(D60:L60)</f>
        <v>21661862</v>
      </c>
      <c r="O60" s="8"/>
    </row>
    <row r="61" spans="1:15">
      <c r="A61" s="6"/>
      <c r="C61" s="19" t="s">
        <v>73</v>
      </c>
      <c r="D61" s="20">
        <v>2416013</v>
      </c>
      <c r="E61" s="20">
        <v>1358718</v>
      </c>
      <c r="F61" s="20">
        <v>60515</v>
      </c>
      <c r="G61" s="20">
        <v>17700</v>
      </c>
      <c r="H61" s="20">
        <v>123265</v>
      </c>
      <c r="I61" s="20">
        <v>100226</v>
      </c>
      <c r="J61" s="20">
        <v>56470</v>
      </c>
      <c r="K61" s="20">
        <v>4074</v>
      </c>
      <c r="L61" s="20">
        <v>37886</v>
      </c>
      <c r="M61" s="21">
        <f>SUM(D61:L61)</f>
        <v>4174867</v>
      </c>
      <c r="O61" s="8"/>
    </row>
    <row r="62" spans="1:15">
      <c r="A62" s="6"/>
      <c r="C62" s="19" t="s">
        <v>74</v>
      </c>
      <c r="D62" s="20">
        <v>10116463</v>
      </c>
      <c r="E62" s="20">
        <v>5689294</v>
      </c>
      <c r="F62" s="20">
        <v>253392</v>
      </c>
      <c r="G62" s="20">
        <v>74114</v>
      </c>
      <c r="H62" s="20">
        <v>516138</v>
      </c>
      <c r="I62" s="20">
        <v>361428</v>
      </c>
      <c r="J62" s="20">
        <v>203639</v>
      </c>
      <c r="K62" s="20">
        <v>17058</v>
      </c>
      <c r="L62" s="20">
        <v>1505525</v>
      </c>
      <c r="M62" s="21">
        <f>SUM(D62:L62)</f>
        <v>18737051</v>
      </c>
      <c r="O62" s="8"/>
    </row>
    <row r="63" spans="1:15">
      <c r="A63" s="6"/>
      <c r="C63" s="19" t="s">
        <v>75</v>
      </c>
      <c r="D63" s="20">
        <v>4165680</v>
      </c>
      <c r="E63" s="20">
        <v>2342694</v>
      </c>
      <c r="F63" s="20">
        <v>104341</v>
      </c>
      <c r="G63" s="20">
        <v>30518</v>
      </c>
      <c r="H63" s="20">
        <v>212531</v>
      </c>
      <c r="I63" s="20">
        <v>185332</v>
      </c>
      <c r="J63" s="20">
        <v>104421</v>
      </c>
      <c r="K63" s="20">
        <v>7023</v>
      </c>
      <c r="L63" s="20">
        <v>0</v>
      </c>
      <c r="M63" s="21">
        <f>SUM(D63:L63)</f>
        <v>7152540</v>
      </c>
      <c r="O63" s="8"/>
    </row>
    <row r="64" spans="1:15">
      <c r="A64" s="6"/>
      <c r="C64" s="19" t="s">
        <v>76</v>
      </c>
      <c r="D64" s="20">
        <v>2932912</v>
      </c>
      <c r="E64" s="20">
        <v>1649410</v>
      </c>
      <c r="F64" s="20">
        <v>73462</v>
      </c>
      <c r="G64" s="20">
        <v>21487</v>
      </c>
      <c r="H64" s="20">
        <v>149636</v>
      </c>
      <c r="I64" s="20">
        <v>126754</v>
      </c>
      <c r="J64" s="20">
        <v>71416</v>
      </c>
      <c r="K64" s="20">
        <v>4944</v>
      </c>
      <c r="L64" s="20">
        <v>0</v>
      </c>
      <c r="M64" s="21">
        <f>SUM(D64:L64)</f>
        <v>5030021</v>
      </c>
      <c r="O64" s="8"/>
    </row>
    <row r="65" spans="1:15">
      <c r="A65" s="6"/>
      <c r="C65" s="19" t="s">
        <v>77</v>
      </c>
      <c r="D65" s="20">
        <v>4015417</v>
      </c>
      <c r="E65" s="20">
        <v>2258189</v>
      </c>
      <c r="F65" s="20">
        <v>100575</v>
      </c>
      <c r="G65" s="20">
        <v>29417</v>
      </c>
      <c r="H65" s="20">
        <v>204864</v>
      </c>
      <c r="I65" s="20">
        <v>182981</v>
      </c>
      <c r="J65" s="20">
        <v>103098</v>
      </c>
      <c r="K65" s="20">
        <v>6771</v>
      </c>
      <c r="L65" s="20">
        <v>0</v>
      </c>
      <c r="M65" s="21">
        <f>SUM(D65:L65)</f>
        <v>6901312</v>
      </c>
      <c r="O65" s="8"/>
    </row>
    <row r="66" spans="1:15">
      <c r="A66" s="6"/>
      <c r="C66" s="19" t="s">
        <v>78</v>
      </c>
      <c r="D66" s="20">
        <v>7855432</v>
      </c>
      <c r="E66" s="20">
        <v>4417737</v>
      </c>
      <c r="F66" s="20">
        <v>196758</v>
      </c>
      <c r="G66" s="20">
        <v>57549</v>
      </c>
      <c r="H66" s="20">
        <v>400780</v>
      </c>
      <c r="I66" s="20">
        <v>313033</v>
      </c>
      <c r="J66" s="20">
        <v>176373</v>
      </c>
      <c r="K66" s="20">
        <v>13245</v>
      </c>
      <c r="L66" s="20">
        <v>0</v>
      </c>
      <c r="M66" s="21">
        <f>SUM(D66:L66)</f>
        <v>13430907</v>
      </c>
      <c r="O66" s="8"/>
    </row>
    <row r="67" spans="1:15" ht="13.5" thickBot="1">
      <c r="A67" s="6"/>
      <c r="C67" s="19" t="s">
        <v>79</v>
      </c>
      <c r="D67" s="20">
        <v>36561858</v>
      </c>
      <c r="E67" s="20">
        <v>20561650</v>
      </c>
      <c r="F67" s="20">
        <v>915782</v>
      </c>
      <c r="G67" s="20">
        <v>267854</v>
      </c>
      <c r="H67" s="20">
        <v>1865369</v>
      </c>
      <c r="I67" s="20">
        <v>1475850</v>
      </c>
      <c r="J67" s="20">
        <v>831535</v>
      </c>
      <c r="K67" s="20">
        <v>61647</v>
      </c>
      <c r="L67" s="20">
        <v>5256417</v>
      </c>
      <c r="M67" s="21">
        <f>SUM(D67:L67)</f>
        <v>67797962</v>
      </c>
      <c r="O67" s="8"/>
    </row>
    <row r="68" spans="1:15" ht="15.75" customHeight="1">
      <c r="A68" s="6"/>
      <c r="C68" s="22" t="s">
        <v>80</v>
      </c>
      <c r="D68" s="23">
        <v>359641826</v>
      </c>
      <c r="E68" s="23">
        <v>237575556</v>
      </c>
      <c r="F68" s="23">
        <v>3830969</v>
      </c>
      <c r="G68" s="23">
        <v>2557005</v>
      </c>
      <c r="H68" s="23">
        <v>18498409</v>
      </c>
      <c r="I68" s="23">
        <v>14112615</v>
      </c>
      <c r="J68" s="23">
        <v>7533303</v>
      </c>
      <c r="K68" s="23">
        <v>654555</v>
      </c>
      <c r="L68" s="23">
        <v>42436579</v>
      </c>
      <c r="M68" s="23">
        <f t="shared" ref="M68" si="0">SUM(M10:M67)</f>
        <v>725319544</v>
      </c>
      <c r="O68" s="8"/>
    </row>
    <row r="69" spans="1:15" ht="12" customHeight="1" thickBot="1">
      <c r="A69" s="6"/>
      <c r="C69" s="24"/>
      <c r="D69" s="25"/>
      <c r="E69" s="25"/>
      <c r="F69" s="25"/>
      <c r="G69" s="25"/>
      <c r="H69" s="25"/>
      <c r="I69" s="25"/>
      <c r="J69" s="26"/>
      <c r="K69" s="25"/>
      <c r="L69" s="25"/>
      <c r="M69" s="25"/>
      <c r="N69" s="5" t="s">
        <v>12</v>
      </c>
      <c r="O69" s="8"/>
    </row>
    <row r="70" spans="1:15" ht="0.75" customHeight="1" thickBot="1">
      <c r="A70" s="6"/>
      <c r="C70" s="27"/>
      <c r="D70" s="26"/>
      <c r="E70" s="27"/>
      <c r="F70" s="26"/>
      <c r="G70" s="26"/>
      <c r="H70" s="26"/>
      <c r="I70" s="26"/>
      <c r="J70" s="26"/>
      <c r="K70" s="26"/>
      <c r="L70" s="26"/>
      <c r="M70" s="26"/>
      <c r="O70" s="8"/>
    </row>
    <row r="71" spans="1:15" ht="6" customHeight="1">
      <c r="A71" s="6"/>
      <c r="C71" s="28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8"/>
      <c r="O71" s="8"/>
    </row>
    <row r="72" spans="1:15" ht="7.5" customHeight="1" thickBot="1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2"/>
    </row>
    <row r="73" spans="1:15" ht="13.5" thickTop="1">
      <c r="A73" s="28"/>
      <c r="B73" s="28"/>
      <c r="M73" s="34"/>
    </row>
    <row r="74" spans="1:15">
      <c r="A74" s="28"/>
      <c r="B74" s="28"/>
      <c r="D74" s="35"/>
      <c r="E74" s="36"/>
      <c r="F74" s="35"/>
      <c r="G74" s="35"/>
      <c r="H74" s="35"/>
      <c r="I74" s="35"/>
      <c r="J74" s="35"/>
      <c r="K74" s="35"/>
      <c r="L74" s="35"/>
      <c r="M74" s="34"/>
    </row>
    <row r="75" spans="1:15">
      <c r="A75" s="28"/>
      <c r="B75" s="28"/>
      <c r="D75" s="35"/>
      <c r="E75" s="36"/>
      <c r="F75" s="35"/>
      <c r="G75" s="35"/>
      <c r="H75" s="35"/>
      <c r="I75" s="35"/>
      <c r="J75" s="35"/>
      <c r="K75" s="35"/>
      <c r="L75" s="35"/>
      <c r="M75" s="34"/>
    </row>
    <row r="76" spans="1:15">
      <c r="A76" s="28"/>
      <c r="B76" s="28"/>
      <c r="D76" s="35"/>
      <c r="E76" s="35"/>
      <c r="F76" s="35"/>
      <c r="G76" s="35"/>
      <c r="H76" s="35"/>
      <c r="I76" s="35"/>
      <c r="J76" s="35"/>
      <c r="K76" s="35"/>
      <c r="L76" s="35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" header="0" footer="0"/>
  <pageSetup paperSize="9" scale="62" orientation="landscape" r:id="rId1"/>
  <headerFooter alignWithMargins="0">
    <oddFooter>FEDERACION.xls&amp;RPágina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zoomScale="70" zoomScaleNormal="70" zoomScaleSheetLayoutView="75" workbookViewId="0">
      <selection activeCell="C7" sqref="C7"/>
    </sheetView>
  </sheetViews>
  <sheetFormatPr baseColWidth="10" defaultColWidth="11.42578125" defaultRowHeight="12.75"/>
  <cols>
    <col min="1" max="1" width="1.140625" style="5" customWidth="1"/>
    <col min="2" max="2" width="3.85546875" style="5" customWidth="1"/>
    <col min="3" max="3" width="33" style="5" customWidth="1"/>
    <col min="4" max="4" width="17.5703125" style="33" customWidth="1"/>
    <col min="5" max="5" width="19.42578125" style="5" customWidth="1"/>
    <col min="6" max="7" width="19.140625" style="33" customWidth="1"/>
    <col min="8" max="8" width="19" style="33" customWidth="1"/>
    <col min="9" max="9" width="18.5703125" style="33" customWidth="1"/>
    <col min="10" max="10" width="19" style="33" customWidth="1"/>
    <col min="11" max="12" width="18.85546875" style="33" customWidth="1"/>
    <col min="13" max="13" width="20.5703125" style="33" customWidth="1"/>
    <col min="14" max="14" width="4" style="5" customWidth="1"/>
    <col min="15" max="15" width="1.42578125" style="5" customWidth="1"/>
    <col min="16" max="16384" width="11.42578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37" t="s">
        <v>0</v>
      </c>
      <c r="D2" s="37"/>
      <c r="E2" s="37"/>
      <c r="F2" s="37"/>
      <c r="G2" s="37"/>
      <c r="H2" s="37"/>
      <c r="I2" s="37"/>
      <c r="J2" s="37"/>
      <c r="K2" s="37"/>
      <c r="L2" s="37"/>
      <c r="M2" s="37"/>
      <c r="O2" s="8"/>
    </row>
    <row r="3" spans="1:15" ht="19.5" customHeight="1">
      <c r="A3" s="6"/>
      <c r="C3" s="37" t="s">
        <v>1</v>
      </c>
      <c r="D3" s="37"/>
      <c r="E3" s="37"/>
      <c r="F3" s="37"/>
      <c r="G3" s="37"/>
      <c r="H3" s="37"/>
      <c r="I3" s="37"/>
      <c r="J3" s="37"/>
      <c r="K3" s="37"/>
      <c r="L3" s="37"/>
      <c r="M3" s="37"/>
      <c r="O3" s="8"/>
    </row>
    <row r="4" spans="1:15" ht="15">
      <c r="A4" s="6"/>
      <c r="C4" s="38" t="s">
        <v>2</v>
      </c>
      <c r="D4" s="38"/>
      <c r="E4" s="38"/>
      <c r="F4" s="38"/>
      <c r="G4" s="38"/>
      <c r="H4" s="38"/>
      <c r="I4" s="38"/>
      <c r="J4" s="38"/>
      <c r="K4" s="38"/>
      <c r="L4" s="38"/>
      <c r="M4" s="38"/>
      <c r="O4" s="8"/>
    </row>
    <row r="5" spans="1:15" ht="15" customHeight="1">
      <c r="A5" s="6"/>
      <c r="C5" s="39" t="s">
        <v>3</v>
      </c>
      <c r="D5" s="39"/>
      <c r="E5" s="39"/>
      <c r="F5" s="39"/>
      <c r="G5" s="39"/>
      <c r="H5" s="39"/>
      <c r="I5" s="39"/>
      <c r="J5" s="39"/>
      <c r="K5" s="39"/>
      <c r="L5" s="39"/>
      <c r="M5" s="39"/>
      <c r="O5" s="8"/>
    </row>
    <row r="6" spans="1:15" ht="15.75" customHeight="1">
      <c r="A6" s="6"/>
      <c r="C6" s="40" t="s">
        <v>81</v>
      </c>
      <c r="D6" s="40"/>
      <c r="E6" s="40"/>
      <c r="F6" s="40"/>
      <c r="G6" s="40"/>
      <c r="H6" s="40"/>
      <c r="I6" s="40"/>
      <c r="J6" s="40"/>
      <c r="K6" s="40"/>
      <c r="L6" s="40"/>
      <c r="M6" s="40"/>
      <c r="O6" s="8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8"/>
    </row>
    <row r="8" spans="1:15">
      <c r="A8" s="6"/>
      <c r="C8" s="9"/>
      <c r="D8" s="10" t="s">
        <v>4</v>
      </c>
      <c r="E8" s="11" t="s">
        <v>5</v>
      </c>
      <c r="F8" s="10" t="s">
        <v>6</v>
      </c>
      <c r="G8" s="10" t="s">
        <v>7</v>
      </c>
      <c r="H8" s="12" t="s">
        <v>4</v>
      </c>
      <c r="I8" s="13" t="s">
        <v>8</v>
      </c>
      <c r="J8" s="13" t="s">
        <v>9</v>
      </c>
      <c r="K8" s="12" t="s">
        <v>10</v>
      </c>
      <c r="L8" s="12" t="s">
        <v>4</v>
      </c>
      <c r="M8" s="12" t="s">
        <v>11</v>
      </c>
      <c r="O8" s="8"/>
    </row>
    <row r="9" spans="1:15" ht="13.5" thickBot="1">
      <c r="A9" s="6"/>
      <c r="B9" s="5" t="s">
        <v>12</v>
      </c>
      <c r="C9" s="14" t="s">
        <v>13</v>
      </c>
      <c r="D9" s="15" t="s">
        <v>14</v>
      </c>
      <c r="E9" s="16" t="s">
        <v>15</v>
      </c>
      <c r="F9" s="15" t="s">
        <v>12</v>
      </c>
      <c r="G9" s="15" t="s">
        <v>12</v>
      </c>
      <c r="H9" s="17" t="s">
        <v>16</v>
      </c>
      <c r="I9" s="18" t="s">
        <v>17</v>
      </c>
      <c r="J9" s="18" t="s">
        <v>18</v>
      </c>
      <c r="K9" s="17" t="s">
        <v>19</v>
      </c>
      <c r="L9" s="17" t="s">
        <v>20</v>
      </c>
      <c r="M9" s="17" t="s">
        <v>21</v>
      </c>
      <c r="O9" s="8"/>
    </row>
    <row r="10" spans="1:15">
      <c r="A10" s="6"/>
      <c r="C10" s="19" t="s">
        <v>22</v>
      </c>
      <c r="D10" s="20">
        <v>6837707</v>
      </c>
      <c r="E10" s="20">
        <v>3167939</v>
      </c>
      <c r="F10" s="20">
        <v>124626</v>
      </c>
      <c r="G10" s="20">
        <v>41392</v>
      </c>
      <c r="H10" s="20">
        <v>330753</v>
      </c>
      <c r="I10" s="20">
        <v>200483</v>
      </c>
      <c r="J10" s="20">
        <v>104442</v>
      </c>
      <c r="K10" s="20">
        <v>10404</v>
      </c>
      <c r="L10" s="20">
        <v>0</v>
      </c>
      <c r="M10" s="21">
        <f>SUM(D10:L10)</f>
        <v>10817746</v>
      </c>
      <c r="O10" s="8"/>
    </row>
    <row r="11" spans="1:15">
      <c r="A11" s="6"/>
      <c r="C11" s="19" t="s">
        <v>23</v>
      </c>
      <c r="D11" s="20">
        <v>5662078</v>
      </c>
      <c r="E11" s="20">
        <v>2623263</v>
      </c>
      <c r="F11" s="20">
        <v>103197</v>
      </c>
      <c r="G11" s="20">
        <v>34277</v>
      </c>
      <c r="H11" s="20">
        <v>273892</v>
      </c>
      <c r="I11" s="20">
        <v>161081</v>
      </c>
      <c r="J11" s="20">
        <v>83916</v>
      </c>
      <c r="K11" s="20">
        <v>8613</v>
      </c>
      <c r="L11" s="20">
        <v>0</v>
      </c>
      <c r="M11" s="21">
        <f>SUM(D11:L11)</f>
        <v>8950317</v>
      </c>
      <c r="O11" s="8"/>
    </row>
    <row r="12" spans="1:15">
      <c r="A12" s="6"/>
      <c r="C12" s="19" t="s">
        <v>24</v>
      </c>
      <c r="D12" s="20">
        <v>4562661</v>
      </c>
      <c r="E12" s="20">
        <v>2113899</v>
      </c>
      <c r="F12" s="20">
        <v>83160</v>
      </c>
      <c r="G12" s="20">
        <v>27620</v>
      </c>
      <c r="H12" s="20">
        <v>220707</v>
      </c>
      <c r="I12" s="20">
        <v>95008</v>
      </c>
      <c r="J12" s="20">
        <v>49493</v>
      </c>
      <c r="K12" s="20">
        <v>6947</v>
      </c>
      <c r="L12" s="20">
        <v>512410</v>
      </c>
      <c r="M12" s="21">
        <f>SUM(D12:L12)</f>
        <v>7671905</v>
      </c>
      <c r="O12" s="8"/>
    </row>
    <row r="13" spans="1:15">
      <c r="A13" s="6"/>
      <c r="C13" s="19" t="s">
        <v>25</v>
      </c>
      <c r="D13" s="20">
        <v>5236765</v>
      </c>
      <c r="E13" s="20">
        <v>2426214</v>
      </c>
      <c r="F13" s="20">
        <v>95447</v>
      </c>
      <c r="G13" s="20">
        <v>31702</v>
      </c>
      <c r="H13" s="20">
        <v>253313</v>
      </c>
      <c r="I13" s="20">
        <v>147395</v>
      </c>
      <c r="J13" s="20">
        <v>76784</v>
      </c>
      <c r="K13" s="20">
        <v>7965</v>
      </c>
      <c r="L13" s="20">
        <v>0</v>
      </c>
      <c r="M13" s="21">
        <f>SUM(D13:L13)</f>
        <v>8275585</v>
      </c>
      <c r="O13" s="8"/>
    </row>
    <row r="14" spans="1:15">
      <c r="A14" s="6"/>
      <c r="C14" s="19" t="s">
        <v>26</v>
      </c>
      <c r="D14" s="20">
        <v>34989352</v>
      </c>
      <c r="E14" s="20">
        <v>16210713</v>
      </c>
      <c r="F14" s="20">
        <v>637724</v>
      </c>
      <c r="G14" s="20">
        <v>211809</v>
      </c>
      <c r="H14" s="20">
        <v>1692520</v>
      </c>
      <c r="I14" s="20">
        <v>1305973</v>
      </c>
      <c r="J14" s="20">
        <v>680332</v>
      </c>
      <c r="K14" s="20">
        <v>53244</v>
      </c>
      <c r="L14" s="20">
        <v>9568043</v>
      </c>
      <c r="M14" s="21">
        <f>SUM(D14:L14)</f>
        <v>65349710</v>
      </c>
      <c r="O14" s="8"/>
    </row>
    <row r="15" spans="1:15">
      <c r="A15" s="6"/>
      <c r="C15" s="19" t="s">
        <v>27</v>
      </c>
      <c r="D15" s="20">
        <v>7308359</v>
      </c>
      <c r="E15" s="20">
        <v>3385993</v>
      </c>
      <c r="F15" s="20">
        <v>133205</v>
      </c>
      <c r="G15" s="20">
        <v>44242</v>
      </c>
      <c r="H15" s="20">
        <v>353523</v>
      </c>
      <c r="I15" s="20">
        <v>246196</v>
      </c>
      <c r="J15" s="20">
        <v>128253</v>
      </c>
      <c r="K15" s="20">
        <v>11124</v>
      </c>
      <c r="L15" s="20">
        <v>0</v>
      </c>
      <c r="M15" s="21">
        <f>SUM(D15:L15)</f>
        <v>11610895</v>
      </c>
      <c r="O15" s="8"/>
    </row>
    <row r="16" spans="1:15">
      <c r="A16" s="6"/>
      <c r="C16" s="19" t="s">
        <v>28</v>
      </c>
      <c r="D16" s="20">
        <v>14470743</v>
      </c>
      <c r="E16" s="20">
        <v>6704354</v>
      </c>
      <c r="F16" s="20">
        <v>263748</v>
      </c>
      <c r="G16" s="20">
        <v>87598</v>
      </c>
      <c r="H16" s="20">
        <v>699982</v>
      </c>
      <c r="I16" s="20">
        <v>401167</v>
      </c>
      <c r="J16" s="20">
        <v>208982</v>
      </c>
      <c r="K16" s="20">
        <v>22023</v>
      </c>
      <c r="L16" s="20">
        <v>1468096</v>
      </c>
      <c r="M16" s="21">
        <f>SUM(D16:L16)</f>
        <v>24326693</v>
      </c>
      <c r="O16" s="8"/>
    </row>
    <row r="17" spans="1:15">
      <c r="A17" s="6"/>
      <c r="C17" s="19" t="s">
        <v>29</v>
      </c>
      <c r="D17" s="20">
        <v>9422093</v>
      </c>
      <c r="E17" s="20">
        <v>4365293</v>
      </c>
      <c r="F17" s="20">
        <v>171728</v>
      </c>
      <c r="G17" s="20">
        <v>57037</v>
      </c>
      <c r="H17" s="20">
        <v>455773</v>
      </c>
      <c r="I17" s="20">
        <v>375018</v>
      </c>
      <c r="J17" s="20">
        <v>195362</v>
      </c>
      <c r="K17" s="20">
        <v>14337</v>
      </c>
      <c r="L17" s="20">
        <v>55190</v>
      </c>
      <c r="M17" s="21">
        <f>SUM(D17:L17)</f>
        <v>15111831</v>
      </c>
      <c r="O17" s="8"/>
    </row>
    <row r="18" spans="1:15">
      <c r="A18" s="6"/>
      <c r="C18" s="19" t="s">
        <v>30</v>
      </c>
      <c r="D18" s="20">
        <v>14746986</v>
      </c>
      <c r="E18" s="20">
        <v>6832341</v>
      </c>
      <c r="F18" s="20">
        <v>268782</v>
      </c>
      <c r="G18" s="20">
        <v>89270</v>
      </c>
      <c r="H18" s="20">
        <v>713346</v>
      </c>
      <c r="I18" s="20">
        <v>362705</v>
      </c>
      <c r="J18" s="20">
        <v>188947</v>
      </c>
      <c r="K18" s="20">
        <v>22446</v>
      </c>
      <c r="L18" s="20">
        <v>1078978</v>
      </c>
      <c r="M18" s="21">
        <f>SUM(D18:L18)</f>
        <v>24303801</v>
      </c>
      <c r="O18" s="8"/>
    </row>
    <row r="19" spans="1:15">
      <c r="A19" s="6"/>
      <c r="C19" s="19" t="s">
        <v>31</v>
      </c>
      <c r="D19" s="20">
        <v>3564073</v>
      </c>
      <c r="E19" s="20">
        <v>1651249</v>
      </c>
      <c r="F19" s="20">
        <v>64958</v>
      </c>
      <c r="G19" s="20">
        <v>21575</v>
      </c>
      <c r="H19" s="20">
        <v>172399</v>
      </c>
      <c r="I19" s="20">
        <v>70140</v>
      </c>
      <c r="J19" s="20">
        <v>36539</v>
      </c>
      <c r="K19" s="20">
        <v>5427</v>
      </c>
      <c r="L19" s="20">
        <v>214888</v>
      </c>
      <c r="M19" s="21">
        <f>SUM(D19:L19)</f>
        <v>5801248</v>
      </c>
      <c r="O19" s="8"/>
    </row>
    <row r="20" spans="1:15">
      <c r="A20" s="6"/>
      <c r="C20" s="19" t="s">
        <v>32</v>
      </c>
      <c r="D20" s="20">
        <v>4094765</v>
      </c>
      <c r="E20" s="20">
        <v>1897121</v>
      </c>
      <c r="F20" s="20">
        <v>74633</v>
      </c>
      <c r="G20" s="20">
        <v>24788</v>
      </c>
      <c r="H20" s="20">
        <v>198072</v>
      </c>
      <c r="I20" s="20">
        <v>94762</v>
      </c>
      <c r="J20" s="20">
        <v>49366</v>
      </c>
      <c r="K20" s="20">
        <v>6228</v>
      </c>
      <c r="L20" s="20">
        <v>0</v>
      </c>
      <c r="M20" s="21">
        <f>SUM(D20:L20)</f>
        <v>6439735</v>
      </c>
      <c r="O20" s="8"/>
    </row>
    <row r="21" spans="1:15">
      <c r="A21" s="6"/>
      <c r="C21" s="19" t="s">
        <v>33</v>
      </c>
      <c r="D21" s="20">
        <v>156155879</v>
      </c>
      <c r="E21" s="20">
        <v>72347672</v>
      </c>
      <c r="F21" s="20">
        <v>2846134</v>
      </c>
      <c r="G21" s="20">
        <v>945286</v>
      </c>
      <c r="H21" s="20">
        <v>7553637</v>
      </c>
      <c r="I21" s="20">
        <v>6569432</v>
      </c>
      <c r="J21" s="20">
        <v>3422272</v>
      </c>
      <c r="K21" s="20">
        <v>237639</v>
      </c>
      <c r="L21" s="20">
        <v>28695815</v>
      </c>
      <c r="M21" s="21">
        <f>SUM(D21:L21)</f>
        <v>278773766</v>
      </c>
      <c r="O21" s="8"/>
    </row>
    <row r="22" spans="1:15">
      <c r="A22" s="6"/>
      <c r="C22" s="19" t="s">
        <v>34</v>
      </c>
      <c r="D22" s="20">
        <v>8785163</v>
      </c>
      <c r="E22" s="20">
        <v>4070202</v>
      </c>
      <c r="F22" s="20">
        <v>160120</v>
      </c>
      <c r="G22" s="20">
        <v>53181</v>
      </c>
      <c r="H22" s="20">
        <v>424957</v>
      </c>
      <c r="I22" s="20">
        <v>260138</v>
      </c>
      <c r="J22" s="20">
        <v>135515</v>
      </c>
      <c r="K22" s="20">
        <v>13368</v>
      </c>
      <c r="L22" s="20">
        <v>836597</v>
      </c>
      <c r="M22" s="21">
        <f>SUM(D22:L22)</f>
        <v>14739241</v>
      </c>
      <c r="O22" s="8"/>
    </row>
    <row r="23" spans="1:15">
      <c r="A23" s="6"/>
      <c r="C23" s="19" t="s">
        <v>35</v>
      </c>
      <c r="D23" s="20">
        <v>6038770</v>
      </c>
      <c r="E23" s="20">
        <v>2797787</v>
      </c>
      <c r="F23" s="20">
        <v>110065</v>
      </c>
      <c r="G23" s="20">
        <v>36555</v>
      </c>
      <c r="H23" s="20">
        <v>292107</v>
      </c>
      <c r="I23" s="20">
        <v>199819</v>
      </c>
      <c r="J23" s="20">
        <v>104094</v>
      </c>
      <c r="K23" s="20">
        <v>9189</v>
      </c>
      <c r="L23" s="20">
        <v>655930</v>
      </c>
      <c r="M23" s="21">
        <f>SUM(D23:L23)</f>
        <v>10244316</v>
      </c>
      <c r="O23" s="8"/>
    </row>
    <row r="24" spans="1:15">
      <c r="A24" s="6"/>
      <c r="C24" s="19" t="s">
        <v>36</v>
      </c>
      <c r="D24" s="20">
        <v>24457973</v>
      </c>
      <c r="E24" s="20">
        <v>11331482</v>
      </c>
      <c r="F24" s="20">
        <v>445776</v>
      </c>
      <c r="G24" s="20">
        <v>148057</v>
      </c>
      <c r="H24" s="20">
        <v>1183090</v>
      </c>
      <c r="I24" s="20">
        <v>672215</v>
      </c>
      <c r="J24" s="20">
        <v>350181</v>
      </c>
      <c r="K24" s="20">
        <v>37224</v>
      </c>
      <c r="L24" s="20">
        <v>0</v>
      </c>
      <c r="M24" s="21">
        <f>SUM(D24:L24)</f>
        <v>38625998</v>
      </c>
      <c r="O24" s="8"/>
    </row>
    <row r="25" spans="1:15">
      <c r="A25" s="6"/>
      <c r="C25" s="19" t="s">
        <v>37</v>
      </c>
      <c r="D25" s="20">
        <v>15709022</v>
      </c>
      <c r="E25" s="20">
        <v>7278054</v>
      </c>
      <c r="F25" s="20">
        <v>286317</v>
      </c>
      <c r="G25" s="20">
        <v>95094</v>
      </c>
      <c r="H25" s="20">
        <v>759885</v>
      </c>
      <c r="I25" s="20">
        <v>647179</v>
      </c>
      <c r="J25" s="20">
        <v>337140</v>
      </c>
      <c r="K25" s="20">
        <v>23904</v>
      </c>
      <c r="L25" s="20">
        <v>0</v>
      </c>
      <c r="M25" s="21">
        <f>SUM(D25:L25)</f>
        <v>25136595</v>
      </c>
      <c r="O25" s="8"/>
    </row>
    <row r="26" spans="1:15">
      <c r="A26" s="6"/>
      <c r="C26" s="19" t="s">
        <v>38</v>
      </c>
      <c r="D26" s="20">
        <v>143385976</v>
      </c>
      <c r="E26" s="20">
        <v>66431322</v>
      </c>
      <c r="F26" s="20">
        <v>2613387</v>
      </c>
      <c r="G26" s="20">
        <v>867985</v>
      </c>
      <c r="H26" s="20">
        <v>6935925</v>
      </c>
      <c r="I26" s="20">
        <v>5846070</v>
      </c>
      <c r="J26" s="20">
        <v>3045442</v>
      </c>
      <c r="K26" s="20">
        <v>218205</v>
      </c>
      <c r="L26" s="20">
        <v>24359052</v>
      </c>
      <c r="M26" s="21">
        <f>SUM(D26:L26)</f>
        <v>253703364</v>
      </c>
      <c r="O26" s="8"/>
    </row>
    <row r="27" spans="1:15">
      <c r="A27" s="6"/>
      <c r="C27" s="19" t="s">
        <v>39</v>
      </c>
      <c r="D27" s="20">
        <v>6194918</v>
      </c>
      <c r="E27" s="20">
        <v>2870131</v>
      </c>
      <c r="F27" s="20">
        <v>112909</v>
      </c>
      <c r="G27" s="20">
        <v>37501</v>
      </c>
      <c r="H27" s="20">
        <v>299659</v>
      </c>
      <c r="I27" s="20">
        <v>158693</v>
      </c>
      <c r="J27" s="20">
        <v>82669</v>
      </c>
      <c r="K27" s="20">
        <v>9431</v>
      </c>
      <c r="L27" s="20">
        <v>109499</v>
      </c>
      <c r="M27" s="21">
        <f>SUM(D27:L27)</f>
        <v>9875410</v>
      </c>
      <c r="O27" s="8"/>
    </row>
    <row r="28" spans="1:15">
      <c r="A28" s="6"/>
      <c r="C28" s="19" t="s">
        <v>40</v>
      </c>
      <c r="D28" s="20">
        <v>24286341</v>
      </c>
      <c r="E28" s="20">
        <v>11251964</v>
      </c>
      <c r="F28" s="20">
        <v>442649</v>
      </c>
      <c r="G28" s="20">
        <v>147015</v>
      </c>
      <c r="H28" s="20">
        <v>1174786</v>
      </c>
      <c r="I28" s="20">
        <v>774556</v>
      </c>
      <c r="J28" s="20">
        <v>403495</v>
      </c>
      <c r="K28" s="20">
        <v>36963</v>
      </c>
      <c r="L28" s="20">
        <v>1389482</v>
      </c>
      <c r="M28" s="21">
        <f>SUM(D28:L28)</f>
        <v>39907251</v>
      </c>
      <c r="O28" s="8"/>
    </row>
    <row r="29" spans="1:15">
      <c r="A29" s="6"/>
      <c r="C29" s="19" t="s">
        <v>41</v>
      </c>
      <c r="D29" s="20">
        <v>55624499</v>
      </c>
      <c r="E29" s="20">
        <v>25771061</v>
      </c>
      <c r="F29" s="20">
        <v>1013825</v>
      </c>
      <c r="G29" s="20">
        <v>336721</v>
      </c>
      <c r="H29" s="20">
        <v>2690691</v>
      </c>
      <c r="I29" s="20">
        <v>1814270</v>
      </c>
      <c r="J29" s="20">
        <v>945126</v>
      </c>
      <c r="K29" s="20">
        <v>84654</v>
      </c>
      <c r="L29" s="20">
        <v>7953473</v>
      </c>
      <c r="M29" s="21">
        <f>SUM(D29:L29)</f>
        <v>96234320</v>
      </c>
      <c r="O29" s="8"/>
    </row>
    <row r="30" spans="1:15">
      <c r="A30" s="6"/>
      <c r="C30" s="19" t="s">
        <v>42</v>
      </c>
      <c r="D30" s="20">
        <v>6939749</v>
      </c>
      <c r="E30" s="20">
        <v>3215215</v>
      </c>
      <c r="F30" s="20">
        <v>126486</v>
      </c>
      <c r="G30" s="20">
        <v>42009</v>
      </c>
      <c r="H30" s="20">
        <v>335690</v>
      </c>
      <c r="I30" s="20">
        <v>164942</v>
      </c>
      <c r="J30" s="20">
        <v>85923</v>
      </c>
      <c r="K30" s="20">
        <v>10557</v>
      </c>
      <c r="L30" s="20">
        <v>0</v>
      </c>
      <c r="M30" s="21">
        <f>SUM(D30:L30)</f>
        <v>10920571</v>
      </c>
      <c r="O30" s="8"/>
    </row>
    <row r="31" spans="1:15">
      <c r="A31" s="6"/>
      <c r="C31" s="19" t="s">
        <v>43</v>
      </c>
      <c r="D31" s="20">
        <v>16006519</v>
      </c>
      <c r="E31" s="20">
        <v>7415888</v>
      </c>
      <c r="F31" s="20">
        <v>291738</v>
      </c>
      <c r="G31" s="20">
        <v>96896</v>
      </c>
      <c r="H31" s="20">
        <v>774278</v>
      </c>
      <c r="I31" s="20">
        <v>573277</v>
      </c>
      <c r="J31" s="20">
        <v>298640</v>
      </c>
      <c r="K31" s="20">
        <v>24363</v>
      </c>
      <c r="L31" s="20">
        <v>1572647</v>
      </c>
      <c r="M31" s="21">
        <f>SUM(D31:L31)</f>
        <v>27054246</v>
      </c>
      <c r="O31" s="8"/>
    </row>
    <row r="32" spans="1:15">
      <c r="A32" s="6"/>
      <c r="C32" s="19" t="s">
        <v>44</v>
      </c>
      <c r="D32" s="20">
        <v>15105861</v>
      </c>
      <c r="E32" s="20">
        <v>6998609</v>
      </c>
      <c r="F32" s="20">
        <v>275323</v>
      </c>
      <c r="G32" s="20">
        <v>91443</v>
      </c>
      <c r="H32" s="20">
        <v>730710</v>
      </c>
      <c r="I32" s="20">
        <v>410698</v>
      </c>
      <c r="J32" s="20">
        <v>213950</v>
      </c>
      <c r="K32" s="20">
        <v>22986</v>
      </c>
      <c r="L32" s="20">
        <v>2079450</v>
      </c>
      <c r="M32" s="21">
        <f>SUM(D32:L32)</f>
        <v>25929030</v>
      </c>
      <c r="O32" s="8"/>
    </row>
    <row r="33" spans="1:15">
      <c r="A33" s="6"/>
      <c r="C33" s="19" t="s">
        <v>45</v>
      </c>
      <c r="D33" s="20">
        <v>29382622</v>
      </c>
      <c r="E33" s="20">
        <v>14335849</v>
      </c>
      <c r="F33" s="20">
        <v>535535</v>
      </c>
      <c r="G33" s="20">
        <v>177867</v>
      </c>
      <c r="H33" s="20">
        <v>1421312</v>
      </c>
      <c r="I33" s="20">
        <v>1408541</v>
      </c>
      <c r="J33" s="20">
        <v>733762</v>
      </c>
      <c r="K33" s="20">
        <v>44712</v>
      </c>
      <c r="L33" s="20">
        <v>0</v>
      </c>
      <c r="M33" s="21">
        <f>SUM(D33:L33)</f>
        <v>48040200</v>
      </c>
      <c r="O33" s="8"/>
    </row>
    <row r="34" spans="1:15">
      <c r="A34" s="6"/>
      <c r="C34" s="19" t="s">
        <v>46</v>
      </c>
      <c r="D34" s="20">
        <v>9882649</v>
      </c>
      <c r="E34" s="20">
        <v>4578672</v>
      </c>
      <c r="F34" s="20">
        <v>180124</v>
      </c>
      <c r="G34" s="20">
        <v>59824</v>
      </c>
      <c r="H34" s="20">
        <v>478049</v>
      </c>
      <c r="I34" s="20">
        <v>374164</v>
      </c>
      <c r="J34" s="20">
        <v>194918</v>
      </c>
      <c r="K34" s="20">
        <v>15039</v>
      </c>
      <c r="L34" s="20">
        <v>0</v>
      </c>
      <c r="M34" s="21">
        <f>SUM(D34:L34)</f>
        <v>15763439</v>
      </c>
      <c r="O34" s="8"/>
    </row>
    <row r="35" spans="1:15">
      <c r="A35" s="6"/>
      <c r="C35" s="19" t="s">
        <v>47</v>
      </c>
      <c r="D35" s="20">
        <v>43958037</v>
      </c>
      <c r="E35" s="20">
        <v>24753480</v>
      </c>
      <c r="F35" s="20">
        <v>801189</v>
      </c>
      <c r="G35" s="20">
        <v>266099</v>
      </c>
      <c r="H35" s="20">
        <v>2126354</v>
      </c>
      <c r="I35" s="20">
        <v>830369</v>
      </c>
      <c r="J35" s="20">
        <v>432571</v>
      </c>
      <c r="K35" s="20">
        <v>66897</v>
      </c>
      <c r="L35" s="20">
        <v>0</v>
      </c>
      <c r="M35" s="21">
        <f>SUM(D35:L35)</f>
        <v>73234996</v>
      </c>
      <c r="O35" s="8"/>
    </row>
    <row r="36" spans="1:15">
      <c r="A36" s="6"/>
      <c r="C36" s="19" t="s">
        <v>48</v>
      </c>
      <c r="D36" s="20">
        <v>6483609</v>
      </c>
      <c r="E36" s="20">
        <v>3003883</v>
      </c>
      <c r="F36" s="20">
        <v>118171</v>
      </c>
      <c r="G36" s="20">
        <v>39248</v>
      </c>
      <c r="H36" s="20">
        <v>313627</v>
      </c>
      <c r="I36" s="20">
        <v>124810</v>
      </c>
      <c r="J36" s="20">
        <v>65018</v>
      </c>
      <c r="K36" s="20">
        <v>9864</v>
      </c>
      <c r="L36" s="20">
        <v>0</v>
      </c>
      <c r="M36" s="21">
        <f>SUM(D36:L36)</f>
        <v>10158230</v>
      </c>
      <c r="O36" s="8"/>
    </row>
    <row r="37" spans="1:15">
      <c r="A37" s="6"/>
      <c r="C37" s="19" t="s">
        <v>49</v>
      </c>
      <c r="D37" s="20">
        <v>4629989</v>
      </c>
      <c r="E37" s="20">
        <v>2145093</v>
      </c>
      <c r="F37" s="20">
        <v>84388</v>
      </c>
      <c r="G37" s="20">
        <v>28027</v>
      </c>
      <c r="H37" s="20">
        <v>223967</v>
      </c>
      <c r="I37" s="20">
        <v>99273</v>
      </c>
      <c r="J37" s="20">
        <v>51717</v>
      </c>
      <c r="K37" s="20">
        <v>7047</v>
      </c>
      <c r="L37" s="20">
        <v>75968</v>
      </c>
      <c r="M37" s="21">
        <f>SUM(D37:L37)</f>
        <v>7345469</v>
      </c>
      <c r="O37" s="8"/>
    </row>
    <row r="38" spans="1:15">
      <c r="A38" s="6"/>
      <c r="C38" s="19" t="s">
        <v>50</v>
      </c>
      <c r="D38" s="20">
        <v>17672584</v>
      </c>
      <c r="E38" s="20">
        <v>8187782</v>
      </c>
      <c r="F38" s="20">
        <v>322105</v>
      </c>
      <c r="G38" s="20">
        <v>106980</v>
      </c>
      <c r="H38" s="20">
        <v>854862</v>
      </c>
      <c r="I38" s="20">
        <v>671886</v>
      </c>
      <c r="J38" s="20">
        <v>350013</v>
      </c>
      <c r="K38" s="20">
        <v>26892</v>
      </c>
      <c r="L38" s="20">
        <v>924024</v>
      </c>
      <c r="M38" s="21">
        <f>SUM(D38:L38)</f>
        <v>29117128</v>
      </c>
      <c r="O38" s="8"/>
    </row>
    <row r="39" spans="1:15">
      <c r="A39" s="6"/>
      <c r="C39" s="19" t="s">
        <v>51</v>
      </c>
      <c r="D39" s="20">
        <v>4139002</v>
      </c>
      <c r="E39" s="20">
        <v>1917615</v>
      </c>
      <c r="F39" s="20">
        <v>75438</v>
      </c>
      <c r="G39" s="20">
        <v>25056</v>
      </c>
      <c r="H39" s="20">
        <v>200214</v>
      </c>
      <c r="I39" s="20">
        <v>93947</v>
      </c>
      <c r="J39" s="20">
        <v>48943</v>
      </c>
      <c r="K39" s="20">
        <v>6300</v>
      </c>
      <c r="L39" s="20">
        <v>0</v>
      </c>
      <c r="M39" s="21">
        <f>SUM(D39:L39)</f>
        <v>6506515</v>
      </c>
      <c r="O39" s="8"/>
    </row>
    <row r="40" spans="1:15">
      <c r="A40" s="6"/>
      <c r="C40" s="19" t="s">
        <v>52</v>
      </c>
      <c r="D40" s="20">
        <v>12572450</v>
      </c>
      <c r="E40" s="20">
        <v>5824869</v>
      </c>
      <c r="F40" s="20">
        <v>229149</v>
      </c>
      <c r="G40" s="20">
        <v>76107</v>
      </c>
      <c r="H40" s="20">
        <v>608163</v>
      </c>
      <c r="I40" s="20">
        <v>310941</v>
      </c>
      <c r="J40" s="20">
        <v>161980</v>
      </c>
      <c r="K40" s="20">
        <v>19134</v>
      </c>
      <c r="L40" s="20">
        <v>896179</v>
      </c>
      <c r="M40" s="21">
        <f>SUM(D40:L40)</f>
        <v>20698972</v>
      </c>
      <c r="O40" s="8"/>
    </row>
    <row r="41" spans="1:15">
      <c r="A41" s="6"/>
      <c r="C41" s="19" t="s">
        <v>53</v>
      </c>
      <c r="D41" s="20">
        <v>12219103</v>
      </c>
      <c r="E41" s="20">
        <v>5661161</v>
      </c>
      <c r="F41" s="20">
        <v>222709</v>
      </c>
      <c r="G41" s="20">
        <v>73968</v>
      </c>
      <c r="H41" s="20">
        <v>591068</v>
      </c>
      <c r="I41" s="20">
        <v>399491</v>
      </c>
      <c r="J41" s="20">
        <v>208111</v>
      </c>
      <c r="K41" s="20">
        <v>18594</v>
      </c>
      <c r="L41" s="20">
        <v>1514825</v>
      </c>
      <c r="M41" s="21">
        <f>SUM(D41:L41)</f>
        <v>20909030</v>
      </c>
      <c r="O41" s="8"/>
    </row>
    <row r="42" spans="1:15">
      <c r="A42" s="6"/>
      <c r="C42" s="19" t="s">
        <v>54</v>
      </c>
      <c r="D42" s="20">
        <v>6868505</v>
      </c>
      <c r="E42" s="20">
        <v>3182207</v>
      </c>
      <c r="F42" s="20">
        <v>125187</v>
      </c>
      <c r="G42" s="20">
        <v>41578</v>
      </c>
      <c r="H42" s="20">
        <v>332246</v>
      </c>
      <c r="I42" s="20">
        <v>165511</v>
      </c>
      <c r="J42" s="20">
        <v>86220</v>
      </c>
      <c r="K42" s="20">
        <v>10449</v>
      </c>
      <c r="L42" s="20">
        <v>168628</v>
      </c>
      <c r="M42" s="21">
        <f>SUM(D42:L42)</f>
        <v>10980531</v>
      </c>
      <c r="O42" s="8"/>
    </row>
    <row r="43" spans="1:15">
      <c r="A43" s="6"/>
      <c r="C43" s="19" t="s">
        <v>55</v>
      </c>
      <c r="D43" s="20">
        <v>29535506</v>
      </c>
      <c r="E43" s="20">
        <v>13683923</v>
      </c>
      <c r="F43" s="20">
        <v>538320</v>
      </c>
      <c r="G43" s="20">
        <v>178794</v>
      </c>
      <c r="H43" s="20">
        <v>1428701</v>
      </c>
      <c r="I43" s="20">
        <v>884456</v>
      </c>
      <c r="J43" s="20">
        <v>460749</v>
      </c>
      <c r="K43" s="20">
        <v>44946</v>
      </c>
      <c r="L43" s="20">
        <v>2103727</v>
      </c>
      <c r="M43" s="21">
        <f>SUM(D43:L43)</f>
        <v>48859122</v>
      </c>
      <c r="O43" s="8"/>
    </row>
    <row r="44" spans="1:15">
      <c r="A44" s="6"/>
      <c r="C44" s="19" t="s">
        <v>56</v>
      </c>
      <c r="D44" s="20">
        <v>11785741</v>
      </c>
      <c r="E44" s="20">
        <v>5460384</v>
      </c>
      <c r="F44" s="20">
        <v>214811</v>
      </c>
      <c r="G44" s="20">
        <v>71343</v>
      </c>
      <c r="H44" s="20">
        <v>570106</v>
      </c>
      <c r="I44" s="20">
        <v>457669</v>
      </c>
      <c r="J44" s="20">
        <v>238417</v>
      </c>
      <c r="K44" s="20">
        <v>17937</v>
      </c>
      <c r="L44" s="20">
        <v>0</v>
      </c>
      <c r="M44" s="21">
        <f>SUM(D44:L44)</f>
        <v>18816408</v>
      </c>
      <c r="O44" s="8"/>
    </row>
    <row r="45" spans="1:15">
      <c r="A45" s="6"/>
      <c r="C45" s="19" t="s">
        <v>57</v>
      </c>
      <c r="D45" s="20">
        <v>28421860</v>
      </c>
      <c r="E45" s="20">
        <v>13167968</v>
      </c>
      <c r="F45" s="20">
        <v>518024</v>
      </c>
      <c r="G45" s="20">
        <v>172051</v>
      </c>
      <c r="H45" s="20">
        <v>1374832</v>
      </c>
      <c r="I45" s="20">
        <v>1203145</v>
      </c>
      <c r="J45" s="20">
        <v>626766</v>
      </c>
      <c r="K45" s="20">
        <v>43254</v>
      </c>
      <c r="L45" s="20">
        <v>0</v>
      </c>
      <c r="M45" s="21">
        <f>SUM(D45:L45)</f>
        <v>45527900</v>
      </c>
      <c r="O45" s="8"/>
    </row>
    <row r="46" spans="1:15">
      <c r="A46" s="6"/>
      <c r="C46" s="19" t="s">
        <v>58</v>
      </c>
      <c r="D46" s="20">
        <v>12701362</v>
      </c>
      <c r="E46" s="20">
        <v>5884596</v>
      </c>
      <c r="F46" s="20">
        <v>231499</v>
      </c>
      <c r="G46" s="20">
        <v>76888</v>
      </c>
      <c r="H46" s="20">
        <v>614399</v>
      </c>
      <c r="I46" s="20">
        <v>493793</v>
      </c>
      <c r="J46" s="20">
        <v>257234</v>
      </c>
      <c r="K46" s="20">
        <v>19332</v>
      </c>
      <c r="L46" s="20">
        <v>984011</v>
      </c>
      <c r="M46" s="21">
        <f>SUM(D46:L46)</f>
        <v>21263114</v>
      </c>
      <c r="O46" s="8"/>
    </row>
    <row r="47" spans="1:15">
      <c r="A47" s="6"/>
      <c r="C47" s="19" t="s">
        <v>59</v>
      </c>
      <c r="D47" s="20">
        <v>49385148</v>
      </c>
      <c r="E47" s="20">
        <v>22880344</v>
      </c>
      <c r="F47" s="20">
        <v>900106</v>
      </c>
      <c r="G47" s="20">
        <v>298953</v>
      </c>
      <c r="H47" s="20">
        <v>2388878</v>
      </c>
      <c r="I47" s="20">
        <v>1999498</v>
      </c>
      <c r="J47" s="20">
        <v>1041614</v>
      </c>
      <c r="K47" s="20">
        <v>75159</v>
      </c>
      <c r="L47" s="20">
        <v>1133507</v>
      </c>
      <c r="M47" s="21">
        <f>SUM(D47:L47)</f>
        <v>80103207</v>
      </c>
      <c r="O47" s="8"/>
    </row>
    <row r="48" spans="1:15">
      <c r="A48" s="6"/>
      <c r="C48" s="19" t="s">
        <v>60</v>
      </c>
      <c r="D48" s="20">
        <v>45095173</v>
      </c>
      <c r="E48" s="20">
        <v>20892782</v>
      </c>
      <c r="F48" s="20">
        <v>821915</v>
      </c>
      <c r="G48" s="20">
        <v>272982</v>
      </c>
      <c r="H48" s="20">
        <v>2181365</v>
      </c>
      <c r="I48" s="20">
        <v>1796615</v>
      </c>
      <c r="J48" s="20">
        <v>935925</v>
      </c>
      <c r="K48" s="20">
        <v>68625</v>
      </c>
      <c r="L48" s="20">
        <v>7609624</v>
      </c>
      <c r="M48" s="21">
        <f>SUM(D48:L48)</f>
        <v>79675006</v>
      </c>
      <c r="O48" s="8"/>
    </row>
    <row r="49" spans="1:15">
      <c r="A49" s="6"/>
      <c r="C49" s="19" t="s">
        <v>61</v>
      </c>
      <c r="D49" s="20">
        <v>17226290</v>
      </c>
      <c r="E49" s="20">
        <v>7981012</v>
      </c>
      <c r="F49" s="20">
        <v>313971</v>
      </c>
      <c r="G49" s="20">
        <v>104279</v>
      </c>
      <c r="H49" s="20">
        <v>833279</v>
      </c>
      <c r="I49" s="20">
        <v>629003</v>
      </c>
      <c r="J49" s="20">
        <v>327670</v>
      </c>
      <c r="K49" s="20">
        <v>26217</v>
      </c>
      <c r="L49" s="20">
        <v>0</v>
      </c>
      <c r="M49" s="21">
        <f>SUM(D49:L49)</f>
        <v>27441721</v>
      </c>
      <c r="O49" s="8"/>
    </row>
    <row r="50" spans="1:15">
      <c r="A50" s="6"/>
      <c r="C50" s="19" t="s">
        <v>62</v>
      </c>
      <c r="D50" s="20">
        <v>4323937</v>
      </c>
      <c r="E50" s="20">
        <v>2003298</v>
      </c>
      <c r="F50" s="20">
        <v>78808</v>
      </c>
      <c r="G50" s="20">
        <v>26176</v>
      </c>
      <c r="H50" s="20">
        <v>209156</v>
      </c>
      <c r="I50" s="20">
        <v>102464</v>
      </c>
      <c r="J50" s="20">
        <v>53376</v>
      </c>
      <c r="K50" s="20">
        <v>6579</v>
      </c>
      <c r="L50" s="20">
        <v>309280</v>
      </c>
      <c r="M50" s="21">
        <f>SUM(D50:L50)</f>
        <v>7113074</v>
      </c>
      <c r="O50" s="8"/>
    </row>
    <row r="51" spans="1:15">
      <c r="A51" s="6"/>
      <c r="C51" s="19" t="s">
        <v>63</v>
      </c>
      <c r="D51" s="20">
        <v>48526621</v>
      </c>
      <c r="E51" s="20">
        <v>22482586</v>
      </c>
      <c r="F51" s="20">
        <v>884457</v>
      </c>
      <c r="G51" s="20">
        <v>293756</v>
      </c>
      <c r="H51" s="20">
        <v>2347348</v>
      </c>
      <c r="I51" s="20">
        <v>1815372</v>
      </c>
      <c r="J51" s="20">
        <v>945698</v>
      </c>
      <c r="K51" s="20">
        <v>73848</v>
      </c>
      <c r="L51" s="20">
        <v>2782428</v>
      </c>
      <c r="M51" s="21">
        <f>SUM(D51:L51)</f>
        <v>80152114</v>
      </c>
      <c r="O51" s="8"/>
    </row>
    <row r="52" spans="1:15">
      <c r="A52" s="6"/>
      <c r="C52" s="19" t="s">
        <v>64</v>
      </c>
      <c r="D52" s="20">
        <v>2853054</v>
      </c>
      <c r="E52" s="20">
        <v>1321831</v>
      </c>
      <c r="F52" s="20">
        <v>51999</v>
      </c>
      <c r="G52" s="20">
        <v>17271</v>
      </c>
      <c r="H52" s="20">
        <v>138011</v>
      </c>
      <c r="I52" s="20">
        <v>58207</v>
      </c>
      <c r="J52" s="20">
        <v>30323</v>
      </c>
      <c r="K52" s="20">
        <v>4338</v>
      </c>
      <c r="L52" s="20">
        <v>0</v>
      </c>
      <c r="M52" s="21">
        <f>SUM(D52:L52)</f>
        <v>4475034</v>
      </c>
      <c r="O52" s="8"/>
    </row>
    <row r="53" spans="1:15">
      <c r="A53" s="6"/>
      <c r="C53" s="19" t="s">
        <v>65</v>
      </c>
      <c r="D53" s="20">
        <v>13307855</v>
      </c>
      <c r="E53" s="20">
        <v>6165585</v>
      </c>
      <c r="F53" s="20">
        <v>242551</v>
      </c>
      <c r="G53" s="20">
        <v>80558</v>
      </c>
      <c r="H53" s="20">
        <v>643730</v>
      </c>
      <c r="I53" s="20">
        <v>480066</v>
      </c>
      <c r="J53" s="20">
        <v>250084</v>
      </c>
      <c r="K53" s="20">
        <v>20250</v>
      </c>
      <c r="L53" s="20">
        <v>1480715</v>
      </c>
      <c r="M53" s="21">
        <f>SUM(D53:L53)</f>
        <v>22671394</v>
      </c>
      <c r="O53" s="8"/>
    </row>
    <row r="54" spans="1:15">
      <c r="A54" s="6"/>
      <c r="C54" s="19" t="s">
        <v>66</v>
      </c>
      <c r="D54" s="20">
        <v>9443208</v>
      </c>
      <c r="E54" s="20">
        <v>4375077</v>
      </c>
      <c r="F54" s="20">
        <v>172114</v>
      </c>
      <c r="G54" s="20">
        <v>57166</v>
      </c>
      <c r="H54" s="20">
        <v>456789</v>
      </c>
      <c r="I54" s="20">
        <v>270257</v>
      </c>
      <c r="J54" s="20">
        <v>140788</v>
      </c>
      <c r="K54" s="20">
        <v>14373</v>
      </c>
      <c r="L54" s="20">
        <v>1485777</v>
      </c>
      <c r="M54" s="21">
        <f>SUM(D54:L54)</f>
        <v>16415549</v>
      </c>
      <c r="O54" s="8"/>
    </row>
    <row r="55" spans="1:15">
      <c r="A55" s="6"/>
      <c r="C55" s="19" t="s">
        <v>67</v>
      </c>
      <c r="D55" s="20">
        <v>9017843</v>
      </c>
      <c r="E55" s="20">
        <v>4419656</v>
      </c>
      <c r="F55" s="20">
        <v>164360</v>
      </c>
      <c r="G55" s="20">
        <v>54591</v>
      </c>
      <c r="H55" s="20">
        <v>436218</v>
      </c>
      <c r="I55" s="20">
        <v>228375</v>
      </c>
      <c r="J55" s="20">
        <v>118968</v>
      </c>
      <c r="K55" s="20">
        <v>13725</v>
      </c>
      <c r="L55" s="20">
        <v>722136</v>
      </c>
      <c r="M55" s="21">
        <f>SUM(D55:L55)</f>
        <v>15175872</v>
      </c>
      <c r="O55" s="8"/>
    </row>
    <row r="56" spans="1:15">
      <c r="A56" s="6"/>
      <c r="C56" s="19" t="s">
        <v>68</v>
      </c>
      <c r="D56" s="20">
        <v>7171591</v>
      </c>
      <c r="E56" s="20">
        <v>3322627</v>
      </c>
      <c r="F56" s="20">
        <v>130712</v>
      </c>
      <c r="G56" s="20">
        <v>43414</v>
      </c>
      <c r="H56" s="20">
        <v>346908</v>
      </c>
      <c r="I56" s="20">
        <v>185590</v>
      </c>
      <c r="J56" s="20">
        <v>96681</v>
      </c>
      <c r="K56" s="20">
        <v>10917</v>
      </c>
      <c r="L56" s="20">
        <v>695080</v>
      </c>
      <c r="M56" s="21">
        <f>SUM(D56:L56)</f>
        <v>12003520</v>
      </c>
      <c r="O56" s="8"/>
    </row>
    <row r="57" spans="1:15">
      <c r="A57" s="6"/>
      <c r="C57" s="19" t="s">
        <v>69</v>
      </c>
      <c r="D57" s="20">
        <v>23981594</v>
      </c>
      <c r="E57" s="20">
        <v>11110772</v>
      </c>
      <c r="F57" s="20">
        <v>437093</v>
      </c>
      <c r="G57" s="20">
        <v>145172</v>
      </c>
      <c r="H57" s="20">
        <v>1160046</v>
      </c>
      <c r="I57" s="20">
        <v>812246</v>
      </c>
      <c r="J57" s="20">
        <v>423129</v>
      </c>
      <c r="K57" s="20">
        <v>36495</v>
      </c>
      <c r="L57" s="20">
        <v>3342107</v>
      </c>
      <c r="M57" s="21">
        <f>SUM(D57:L57)</f>
        <v>41448654</v>
      </c>
      <c r="O57" s="8"/>
    </row>
    <row r="58" spans="1:15">
      <c r="A58" s="6"/>
      <c r="C58" s="19" t="s">
        <v>70</v>
      </c>
      <c r="D58" s="20">
        <v>11773176</v>
      </c>
      <c r="E58" s="20">
        <v>5454562</v>
      </c>
      <c r="F58" s="20">
        <v>214579</v>
      </c>
      <c r="G58" s="20">
        <v>71269</v>
      </c>
      <c r="H58" s="20">
        <v>569502</v>
      </c>
      <c r="I58" s="20">
        <v>542641</v>
      </c>
      <c r="J58" s="20">
        <v>282681</v>
      </c>
      <c r="K58" s="20">
        <v>17919</v>
      </c>
      <c r="L58" s="20">
        <v>0</v>
      </c>
      <c r="M58" s="21">
        <f>SUM(D58:L58)</f>
        <v>18926329</v>
      </c>
      <c r="O58" s="8"/>
    </row>
    <row r="59" spans="1:15">
      <c r="A59" s="6"/>
      <c r="C59" s="19" t="s">
        <v>71</v>
      </c>
      <c r="D59" s="20">
        <v>4532781</v>
      </c>
      <c r="E59" s="20">
        <v>2100057</v>
      </c>
      <c r="F59" s="20">
        <v>82616</v>
      </c>
      <c r="G59" s="20">
        <v>27440</v>
      </c>
      <c r="H59" s="20">
        <v>219259</v>
      </c>
      <c r="I59" s="20">
        <v>116829</v>
      </c>
      <c r="J59" s="20">
        <v>60859</v>
      </c>
      <c r="K59" s="20">
        <v>6894</v>
      </c>
      <c r="L59" s="20">
        <v>0</v>
      </c>
      <c r="M59" s="21">
        <f>SUM(D59:L59)</f>
        <v>7146735</v>
      </c>
      <c r="O59" s="8"/>
    </row>
    <row r="60" spans="1:15">
      <c r="A60" s="6"/>
      <c r="C60" s="19" t="s">
        <v>72</v>
      </c>
      <c r="D60" s="20">
        <v>40563488</v>
      </c>
      <c r="E60" s="20">
        <v>18793234</v>
      </c>
      <c r="F60" s="20">
        <v>739321</v>
      </c>
      <c r="G60" s="20">
        <v>245550</v>
      </c>
      <c r="H60" s="20">
        <v>1962155</v>
      </c>
      <c r="I60" s="20">
        <v>1093935</v>
      </c>
      <c r="J60" s="20">
        <v>569874</v>
      </c>
      <c r="K60" s="20">
        <v>61731</v>
      </c>
      <c r="L60" s="20">
        <v>2732031</v>
      </c>
      <c r="M60" s="21">
        <f>SUM(D60:L60)</f>
        <v>66761319</v>
      </c>
      <c r="O60" s="8"/>
    </row>
    <row r="61" spans="1:15">
      <c r="A61" s="6"/>
      <c r="C61" s="19" t="s">
        <v>73</v>
      </c>
      <c r="D61" s="20">
        <v>8030405</v>
      </c>
      <c r="E61" s="20">
        <v>3720521</v>
      </c>
      <c r="F61" s="20">
        <v>146365</v>
      </c>
      <c r="G61" s="20">
        <v>48613</v>
      </c>
      <c r="H61" s="20">
        <v>388453</v>
      </c>
      <c r="I61" s="20">
        <v>295120</v>
      </c>
      <c r="J61" s="20">
        <v>153740</v>
      </c>
      <c r="K61" s="20">
        <v>12222</v>
      </c>
      <c r="L61" s="20">
        <v>187068</v>
      </c>
      <c r="M61" s="21">
        <f>SUM(D61:L61)</f>
        <v>12982507</v>
      </c>
      <c r="O61" s="8"/>
    </row>
    <row r="62" spans="1:15">
      <c r="A62" s="6"/>
      <c r="C62" s="19" t="s">
        <v>74</v>
      </c>
      <c r="D62" s="20">
        <v>33625349</v>
      </c>
      <c r="E62" s="20">
        <v>15578765</v>
      </c>
      <c r="F62" s="20">
        <v>612863</v>
      </c>
      <c r="G62" s="20">
        <v>203550</v>
      </c>
      <c r="H62" s="20">
        <v>1626542</v>
      </c>
      <c r="I62" s="20">
        <v>1064234</v>
      </c>
      <c r="J62" s="20">
        <v>554401</v>
      </c>
      <c r="K62" s="20">
        <v>51174</v>
      </c>
      <c r="L62" s="20">
        <v>4570731</v>
      </c>
      <c r="M62" s="21">
        <f>SUM(D62:L62)</f>
        <v>57887609</v>
      </c>
      <c r="O62" s="8"/>
    </row>
    <row r="63" spans="1:15">
      <c r="A63" s="6"/>
      <c r="C63" s="19" t="s">
        <v>75</v>
      </c>
      <c r="D63" s="20">
        <v>13845989</v>
      </c>
      <c r="E63" s="20">
        <v>6414904</v>
      </c>
      <c r="F63" s="20">
        <v>252361</v>
      </c>
      <c r="G63" s="20">
        <v>83816</v>
      </c>
      <c r="H63" s="20">
        <v>669764</v>
      </c>
      <c r="I63" s="20">
        <v>545717</v>
      </c>
      <c r="J63" s="20">
        <v>284283</v>
      </c>
      <c r="K63" s="20">
        <v>21069</v>
      </c>
      <c r="L63" s="20">
        <v>0</v>
      </c>
      <c r="M63" s="21">
        <f>SUM(D63:L63)</f>
        <v>22117903</v>
      </c>
      <c r="O63" s="8"/>
    </row>
    <row r="64" spans="1:15">
      <c r="A64" s="6"/>
      <c r="C64" s="19" t="s">
        <v>76</v>
      </c>
      <c r="D64" s="20">
        <v>9748485</v>
      </c>
      <c r="E64" s="20">
        <v>4704908</v>
      </c>
      <c r="F64" s="20">
        <v>177679</v>
      </c>
      <c r="G64" s="20">
        <v>59014</v>
      </c>
      <c r="H64" s="20">
        <v>471557</v>
      </c>
      <c r="I64" s="20">
        <v>373226</v>
      </c>
      <c r="J64" s="20">
        <v>194428</v>
      </c>
      <c r="K64" s="20">
        <v>14832</v>
      </c>
      <c r="L64" s="20">
        <v>0</v>
      </c>
      <c r="M64" s="21">
        <f>SUM(D64:L64)</f>
        <v>15744129</v>
      </c>
      <c r="O64" s="8"/>
    </row>
    <row r="65" spans="1:15">
      <c r="A65" s="6"/>
      <c r="C65" s="19" t="s">
        <v>77</v>
      </c>
      <c r="D65" s="20">
        <v>13346541</v>
      </c>
      <c r="E65" s="20">
        <v>6183508</v>
      </c>
      <c r="F65" s="20">
        <v>243258</v>
      </c>
      <c r="G65" s="20">
        <v>80793</v>
      </c>
      <c r="H65" s="20">
        <v>645602</v>
      </c>
      <c r="I65" s="20">
        <v>538792</v>
      </c>
      <c r="J65" s="20">
        <v>280680</v>
      </c>
      <c r="K65" s="20">
        <v>20313</v>
      </c>
      <c r="L65" s="20">
        <v>0</v>
      </c>
      <c r="M65" s="21">
        <f>SUM(D65:L65)</f>
        <v>21339487</v>
      </c>
      <c r="O65" s="8"/>
    </row>
    <row r="66" spans="1:15">
      <c r="A66" s="6"/>
      <c r="C66" s="19" t="s">
        <v>78</v>
      </c>
      <c r="D66" s="20">
        <v>26110079</v>
      </c>
      <c r="E66" s="20">
        <v>12096910</v>
      </c>
      <c r="F66" s="20">
        <v>475888</v>
      </c>
      <c r="G66" s="20">
        <v>158057</v>
      </c>
      <c r="H66" s="20">
        <v>1263007</v>
      </c>
      <c r="I66" s="20">
        <v>921733</v>
      </c>
      <c r="J66" s="20">
        <v>480170</v>
      </c>
      <c r="K66" s="20">
        <v>39735</v>
      </c>
      <c r="L66" s="20">
        <v>0</v>
      </c>
      <c r="M66" s="21">
        <f>SUM(D66:L66)</f>
        <v>41545579</v>
      </c>
      <c r="O66" s="8"/>
    </row>
    <row r="67" spans="1:15" ht="13.5" thickBot="1">
      <c r="A67" s="6"/>
      <c r="C67" s="19" t="s">
        <v>79</v>
      </c>
      <c r="D67" s="20">
        <v>121525198</v>
      </c>
      <c r="E67" s="20">
        <v>56303132</v>
      </c>
      <c r="F67" s="20">
        <v>2214948</v>
      </c>
      <c r="G67" s="20">
        <v>735651</v>
      </c>
      <c r="H67" s="20">
        <v>5878465</v>
      </c>
      <c r="I67" s="20">
        <v>4345671</v>
      </c>
      <c r="J67" s="20">
        <v>2263829</v>
      </c>
      <c r="K67" s="20">
        <v>184941</v>
      </c>
      <c r="L67" s="20">
        <v>17346137</v>
      </c>
      <c r="M67" s="21">
        <f>SUM(D67:L67)</f>
        <v>210797972</v>
      </c>
      <c r="O67" s="8"/>
    </row>
    <row r="68" spans="1:15" ht="15.75" customHeight="1">
      <c r="A68" s="6"/>
      <c r="C68" s="22" t="s">
        <v>80</v>
      </c>
      <c r="D68" s="23">
        <v>1207375780</v>
      </c>
      <c r="E68" s="23">
        <v>601173583</v>
      </c>
      <c r="F68" s="23">
        <v>20300678</v>
      </c>
      <c r="G68" s="23">
        <v>6273022</v>
      </c>
      <c r="H68" s="23">
        <v>56915046</v>
      </c>
      <c r="I68" s="23">
        <v>50261264</v>
      </c>
      <c r="J68" s="23">
        <v>26559364</v>
      </c>
      <c r="K68" s="23">
        <v>1963647</v>
      </c>
      <c r="L68" s="23">
        <v>139191060</v>
      </c>
      <c r="M68" s="23">
        <f t="shared" ref="M68" si="0">SUM(M10:M67)</f>
        <v>2258949342</v>
      </c>
      <c r="O68" s="8"/>
    </row>
    <row r="69" spans="1:15" ht="12" customHeight="1" thickBot="1">
      <c r="A69" s="6"/>
      <c r="C69" s="24"/>
      <c r="D69" s="25"/>
      <c r="E69" s="25"/>
      <c r="F69" s="25"/>
      <c r="G69" s="25"/>
      <c r="H69" s="25"/>
      <c r="I69" s="25"/>
      <c r="J69" s="26"/>
      <c r="K69" s="25"/>
      <c r="L69" s="25"/>
      <c r="M69" s="25"/>
      <c r="N69" s="5" t="s">
        <v>12</v>
      </c>
      <c r="O69" s="8"/>
    </row>
    <row r="70" spans="1:15" ht="0.75" customHeight="1" thickBot="1">
      <c r="A70" s="6"/>
      <c r="C70" s="27"/>
      <c r="D70" s="26"/>
      <c r="E70" s="27"/>
      <c r="F70" s="26"/>
      <c r="G70" s="26"/>
      <c r="H70" s="26"/>
      <c r="I70" s="26"/>
      <c r="J70" s="26"/>
      <c r="K70" s="26"/>
      <c r="L70" s="26"/>
      <c r="M70" s="26"/>
      <c r="O70" s="8"/>
    </row>
    <row r="71" spans="1:15" ht="6" customHeight="1">
      <c r="A71" s="6"/>
      <c r="C71" s="28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8"/>
      <c r="O71" s="8"/>
    </row>
    <row r="72" spans="1:15" ht="7.5" customHeight="1" thickBot="1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2"/>
    </row>
    <row r="73" spans="1:15" ht="13.5" thickTop="1">
      <c r="A73" s="28"/>
      <c r="B73" s="28"/>
      <c r="M73" s="34"/>
    </row>
    <row r="74" spans="1:15">
      <c r="A74" s="28"/>
      <c r="B74" s="28"/>
      <c r="D74" s="35"/>
      <c r="E74" s="36"/>
      <c r="F74" s="35"/>
      <c r="G74" s="35"/>
      <c r="H74" s="35"/>
      <c r="I74" s="35"/>
      <c r="J74" s="35"/>
      <c r="K74" s="35"/>
      <c r="L74" s="35"/>
      <c r="M74" s="34"/>
    </row>
    <row r="75" spans="1:15">
      <c r="A75" s="28"/>
      <c r="B75" s="28"/>
      <c r="D75" s="35"/>
      <c r="E75" s="36"/>
      <c r="F75" s="35"/>
      <c r="G75" s="35"/>
      <c r="H75" s="35"/>
      <c r="I75" s="35"/>
      <c r="J75" s="35"/>
      <c r="K75" s="35"/>
      <c r="L75" s="35"/>
      <c r="M75" s="34"/>
    </row>
    <row r="76" spans="1:15">
      <c r="A76" s="28"/>
      <c r="B76" s="28"/>
      <c r="D76" s="35"/>
      <c r="E76" s="35"/>
      <c r="F76" s="35"/>
      <c r="G76" s="35"/>
      <c r="H76" s="35"/>
      <c r="I76" s="35"/>
      <c r="J76" s="35"/>
      <c r="K76" s="35"/>
      <c r="L76" s="35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" header="0" footer="0"/>
  <pageSetup paperSize="9" scale="62" orientation="landscape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ACUM JUL-SEP</vt:lpstr>
      <vt:lpstr>ACUM ENE-SEP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dcterms:created xsi:type="dcterms:W3CDTF">2020-10-16T20:27:03Z</dcterms:created>
  <dcterms:modified xsi:type="dcterms:W3CDTF">2021-10-08T15:39:24Z</dcterms:modified>
</cp:coreProperties>
</file>